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My Documents\My Documents\2025\MFMA GR 2023-24\Website\Static\Annexures\"/>
    </mc:Choice>
  </mc:AlternateContent>
  <xr:revisionPtr revIDLastSave="0" documentId="8_{1D56EBEB-8A56-4CAF-A584-5BFA4637C998}" xr6:coauthVersionLast="47" xr6:coauthVersionMax="47" xr10:uidLastSave="{00000000-0000-0000-0000-000000000000}"/>
  <bookViews>
    <workbookView xWindow="-108" yWindow="-108" windowWidth="23256" windowHeight="14016" xr2:uid="{729F9479-8CA3-484F-AB3E-CE120DBBAF2F}"/>
  </bookViews>
  <sheets>
    <sheet name="Annexure - 5" sheetId="7" r:id="rId1"/>
    <sheet name="Annexure 5 - Legend " sheetId="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Audit_outstanding" localSheetId="1">#REF!</definedName>
    <definedName name="_Audit_outstanding">#REF!</definedName>
    <definedName name="_xlnm._FilterDatabase" localSheetId="0" hidden="1">'Annexure - 5'!$A$5:$J$243</definedName>
    <definedName name="_noom" localSheetId="1">#REF!</definedName>
    <definedName name="_noom">#REF!</definedName>
    <definedName name="_Riskmanagement" localSheetId="1">#REF!</definedName>
    <definedName name="_Riskmanagement">#REF!</definedName>
    <definedName name="a" localSheetId="1">'[1]Drop down lists2'!$J$4:$J$7</definedName>
    <definedName name="a">'[2]Drop down lists2'!$J$4:$J$7</definedName>
    <definedName name="abcdefg" localSheetId="1">'[3]Drop down lists2'!$J$4:$J$7</definedName>
    <definedName name="abcdefg">'[4]Drop down lists2'!$J$4:$J$7</definedName>
    <definedName name="ABU" localSheetId="1">#REF!</definedName>
    <definedName name="ABU">#REF!</definedName>
    <definedName name="Accuracy" localSheetId="1">'[5]Drop down lists1'!$AN$4:$AN$7</definedName>
    <definedName name="Accuracy">'[6]Drop down lists1'!$AN$4:$AN$7</definedName>
    <definedName name="Adverse" localSheetId="1">'[7]22. WorkingLists'!$C$31</definedName>
    <definedName name="Adverse">'[8]22. WorkingLists'!$C$31</definedName>
    <definedName name="Aneetha" localSheetId="1">#REF!</definedName>
    <definedName name="Aneetha">#REF!</definedName>
    <definedName name="Annex1aforprinting" localSheetId="1">#REF!</definedName>
    <definedName name="Annex1aforprinting">#REF!</definedName>
    <definedName name="Annex1bforprinting" localSheetId="1">#REF!</definedName>
    <definedName name="Annex1bforprinting">#REF!</definedName>
    <definedName name="Annex1cforprinting" localSheetId="1">#REF!</definedName>
    <definedName name="Annex1cforprinting">#REF!</definedName>
    <definedName name="AO" localSheetId="1">'[7]22. WorkingLists'!$C$35</definedName>
    <definedName name="AO">'[8]22. WorkingLists'!$C$35</definedName>
    <definedName name="Assessment" localSheetId="1">'[9]Drop down lists2'!$J$4:$J$7</definedName>
    <definedName name="Assessment">'[10]Drop down lists2'!$J$4:$J$7</definedName>
    <definedName name="Assessment_" localSheetId="1">'[11]Drop down lists2'!$J$4:$J$7</definedName>
    <definedName name="Assessment_">'[12]Drop down lists2'!$J$4:$J$7</definedName>
    <definedName name="Assurance" localSheetId="1">[13]Sheet1!$B$3:$B$6</definedName>
    <definedName name="Assurance">[14]Sheet1!$B$3:$B$6</definedName>
    <definedName name="Audit_opinion" localSheetId="1">'[7]22. WorkingLists'!$C$30:$C$37</definedName>
    <definedName name="Audit_opinion">'[8]22. WorkingLists'!$C$30:$C$37</definedName>
    <definedName name="Auditee_ID" localSheetId="1">'[5]Drop down lists2'!$B$4:$B$736</definedName>
    <definedName name="Auditee_ID">'[6]Drop down lists2'!$B$4:$B$736</definedName>
    <definedName name="Auditee_Status" localSheetId="1">'[15]Auditee Statuses'!$A$2:$A$4</definedName>
    <definedName name="Auditee_Status">'[16]Auditee Statuses'!$A$2:$A$4</definedName>
    <definedName name="Auditee_Sub_Type" localSheetId="1">'[15]Auditee Sub Types'!$A$2:$A$18</definedName>
    <definedName name="Auditee_Sub_Type">'[16]Auditee Sub Types'!$A$2:$A$18</definedName>
    <definedName name="Auditee_Type" localSheetId="1">'[15]Auditee Types'!$A$1:$A$23</definedName>
    <definedName name="Auditee_Type">'[16]Auditee Types'!$A$1:$A$23</definedName>
    <definedName name="AuditOutcomes" localSheetId="1">[17]Sheet1!$D$3:$D$11</definedName>
    <definedName name="AuditOutcomes">[18]Sheet1!$D$3:$D$11</definedName>
    <definedName name="AZZAZXA" localSheetId="1">#REF!</definedName>
    <definedName name="AZZAZXA">#REF!</definedName>
    <definedName name="Basis_of_qualification" localSheetId="1">'[5]Drop down lists1'!$F$4:$F$9</definedName>
    <definedName name="Basis_of_qualification">'[6]Drop down lists1'!$F$4:$F$9</definedName>
    <definedName name="Basis_of_qualification__class_of_transaction" localSheetId="1">'[5]Drop down lists1'!$AF$4:$AF$9</definedName>
    <definedName name="Basis_of_qualification__class_of_transaction">'[6]Drop down lists1'!$AF$4:$AF$9</definedName>
    <definedName name="Basis_of_qualification__presentation_and_disclosure" localSheetId="1">'[5]Drop down lists1'!$T$4:$T$8</definedName>
    <definedName name="Basis_of_qualification__presentation_and_disclosure">'[6]Drop down lists1'!$T$4:$T$8</definedName>
    <definedName name="Business_Executive" localSheetId="1">[15]BE!$A$2:$A$17</definedName>
    <definedName name="Business_Executive">[16]BE!$A$2:$A$17</definedName>
    <definedName name="ca" localSheetId="1">[19]Sheet3!$C$6:$C$10</definedName>
    <definedName name="ca">[20]Sheet3!$C$6:$C$10</definedName>
    <definedName name="Capacity" localSheetId="1">[7]MasterInput!$G$14:$G$357</definedName>
    <definedName name="Capacity">[8]MasterInput!$G$14:$G$357</definedName>
    <definedName name="Centre" localSheetId="1">[15]Centres!$A$2:$A$120</definedName>
    <definedName name="Centre">[16]Centres!$A$2:$A$120</definedName>
    <definedName name="Classification" localSheetId="1">[7]MasterInput!$D$14:$D$357</definedName>
    <definedName name="Classification">[8]MasterInput!$D$14:$D$357</definedName>
    <definedName name="Classification_and_understandability___financial_information_has_not_been_appropriately_presented_and_described_and_disclosures_are_not_clearly_expressed" localSheetId="1">'[5]Drop down lists1'!$AB$4:$AB$6</definedName>
    <definedName name="Classification_and_understandability___financial_information_has_not_been_appropriately_presented_and_described_and_disclosures_are_not_clearly_expressed">'[6]Drop down lists1'!$AB$4:$AB$6</definedName>
    <definedName name="Completeness" localSheetId="1">'[5]Drop down lists1'!$H$4:$H$30</definedName>
    <definedName name="Completeness">'[6]Drop down lists1'!$H$4:$H$30</definedName>
    <definedName name="Completeness___not_all_disclosures_that_should_have_been_made_have_been_made" localSheetId="1">'[5]Drop down lists1'!$V$4:$V$15</definedName>
    <definedName name="Completeness___not_all_disclosures_that_should_have_been_made_have_been_made">'[6]Drop down lists1'!$V$4:$V$15</definedName>
    <definedName name="Completeness__class_of_transaction" localSheetId="1">'[5]Drop down lists1'!$AP$4:$AP$8</definedName>
    <definedName name="Completeness__class_of_transaction">'[6]Drop down lists1'!$AP$4:$AP$8</definedName>
    <definedName name="Compliance" localSheetId="1">#REF!</definedName>
    <definedName name="Compliance">#REF!</definedName>
    <definedName name="Corporate_Executive" localSheetId="1">[15]CE!$A$2:$A$7</definedName>
    <definedName name="Corporate_Executive">[16]CE!$A$2:$A$7</definedName>
    <definedName name="Cut_off" localSheetId="1">'[5]Drop down lists1'!$AJ$4:$AJ$11</definedName>
    <definedName name="Cut_off">'[6]Drop down lists1'!$AJ$4:$AJ$11</definedName>
    <definedName name="DataWithHeading" localSheetId="1">#REF!</definedName>
    <definedName name="DataWithHeading">#REF!</definedName>
    <definedName name="DataWithNoHeading" localSheetId="1">#REF!</definedName>
    <definedName name="DataWithNoHeading">#REF!</definedName>
    <definedName name="Departments" localSheetId="1">'[21]4(3) AoPI slide'!#REF!</definedName>
    <definedName name="Departments">'[22]4(3) AoPI slide'!#REF!</definedName>
    <definedName name="Deputy_BE" localSheetId="1">'[15]Deputy BE'!$A$2:$A$15</definedName>
    <definedName name="Deputy_BE">'[16]Deputy BE'!$A$2:$A$15</definedName>
    <definedName name="Disclaimer" localSheetId="1">'[7]22. WorkingLists'!$C$30</definedName>
    <definedName name="Disclaimer">'[8]22. WorkingLists'!$C$30</definedName>
    <definedName name="District" localSheetId="1">'[7]22. WorkingLists'!$D$22</definedName>
    <definedName name="District">'[8]22. WorkingLists'!$D$22</definedName>
    <definedName name="DistrictorLocal" localSheetId="1">[7]MasterInput!$H$14:$H$357</definedName>
    <definedName name="DistrictorLocal">[8]MasterInput!$H$14:$H$357</definedName>
    <definedName name="EC" localSheetId="1">'[7]22. WorkingLists'!$D$41</definedName>
    <definedName name="EC">'[8]22. WorkingLists'!$D$41</definedName>
    <definedName name="ewer" localSheetId="1">#REF!</definedName>
    <definedName name="ewer">#REF!</definedName>
    <definedName name="Existence" localSheetId="1">'[5]Drop down lists1'!$L$4:$L$24</definedName>
    <definedName name="Existence">'[6]Drop down lists1'!$L$4:$L$24</definedName>
    <definedName name="f" localSheetId="1">'[23]22. WorkingLists'!$C$28:$C$37</definedName>
    <definedName name="F">'[24]22. WorkingLists'!$C$28:$C$37</definedName>
    <definedName name="Financial_statement_item" localSheetId="1">'[5]Drop down lists1'!$D$4:$D$18</definedName>
    <definedName name="Financial_statement_item">'[6]Drop down lists1'!$D$4:$D$18</definedName>
    <definedName name="Finding" localSheetId="1">[25]Sheet2!$C$6:$C$9</definedName>
    <definedName name="Finding">[26]Sheet2!$C$6:$C$9</definedName>
    <definedName name="FindingYes" localSheetId="1">[25]Sheet2!$C$12:$C$14</definedName>
    <definedName name="FindingYes">[26]Sheet2!$C$12:$C$14</definedName>
    <definedName name="Finidngs1" localSheetId="1">[27]Sheet2!$C$6:$C$8</definedName>
    <definedName name="Finidngs1">[28]Sheet2!$C$6:$C$8</definedName>
    <definedName name="FS" localSheetId="1">'[7]22. WorkingLists'!$D$42</definedName>
    <definedName name="FS">'[8]22. WorkingLists'!$D$42</definedName>
    <definedName name="FUNOM" localSheetId="1">'[7]22. WorkingLists'!$C$34</definedName>
    <definedName name="FUNOM">'[8]22. WorkingLists'!$C$34</definedName>
    <definedName name="FUOM" localSheetId="1">'[7]22. WorkingLists'!$C$33</definedName>
    <definedName name="FUOM">'[8]22. WorkingLists'!$C$33</definedName>
    <definedName name="Garth" localSheetId="1">#REF!</definedName>
    <definedName name="Garth">#REF!</definedName>
    <definedName name="GP" localSheetId="1">'[7]22. WorkingLists'!$D$43</definedName>
    <definedName name="GP">'[8]22. WorkingLists'!$D$43</definedName>
    <definedName name="GR_Location" localSheetId="1">'[15]GR Location'!$A$2:$A$11</definedName>
    <definedName name="GR_Location">'[16]GR Location'!$A$2:$A$11</definedName>
    <definedName name="GR_name" localSheetId="1">'[5]Drop down lists2'!$D$4:$D$736</definedName>
    <definedName name="GR_name">'[6]Drop down lists2'!$D$4:$D$736</definedName>
    <definedName name="High" localSheetId="1">'[7]22. WorkingLists'!$C$13</definedName>
    <definedName name="High">'[8]22. WorkingLists'!$C$13</definedName>
    <definedName name="Impact" localSheetId="1">#REF!</definedName>
    <definedName name="Impact">#REF!</definedName>
    <definedName name="Improvement_Regression_List" localSheetId="1">'[7]22. WorkingLists'!$C$80:$E$336</definedName>
    <definedName name="Improvement_Regression_List">'[8]22. WorkingLists'!$C$80:$E$336</definedName>
    <definedName name="Institution" localSheetId="1">#REF!</definedName>
    <definedName name="Institution">#REF!</definedName>
    <definedName name="Intervention" localSheetId="1">#REF!</definedName>
    <definedName name="Intervention">#REF!</definedName>
    <definedName name="k" localSheetId="1">'[29]Drop down lists2'!$J$4:$J$7</definedName>
    <definedName name="k">'[30]Drop down lists2'!$J$4:$J$7</definedName>
    <definedName name="KN" localSheetId="1">'[7]22. WorkingLists'!$D$44</definedName>
    <definedName name="KN">'[8]22. WorkingLists'!$D$44</definedName>
    <definedName name="leadership" localSheetId="1">#REF!</definedName>
    <definedName name="leadership">#REF!</definedName>
    <definedName name="List_of_entities" localSheetId="1">'[7]22. WorkingLists'!$C$80:$C$336</definedName>
    <definedName name="List_of_entities">'[8]22. WorkingLists'!$C$80:$C$336</definedName>
    <definedName name="Local" localSheetId="1">'[7]22. WorkingLists'!$D$23</definedName>
    <definedName name="Local">'[8]22. WorkingLists'!$D$23</definedName>
    <definedName name="Low" localSheetId="1">'[7]22. WorkingLists'!$C$15</definedName>
    <definedName name="Low">'[8]22. WorkingLists'!$C$15</definedName>
    <definedName name="LP" localSheetId="1">'[7]22. WorkingLists'!$D$45</definedName>
    <definedName name="LP">'[8]22. WorkingLists'!$D$45</definedName>
    <definedName name="Mandate" localSheetId="1">[15]Mandates!$A$2:$A$5</definedName>
    <definedName name="Mandate">[16]Mandates!$A$2:$A$5</definedName>
    <definedName name="Medium" localSheetId="1">'[7]22. WorkingLists'!$C$14</definedName>
    <definedName name="Medium">'[8]22. WorkingLists'!$C$14</definedName>
    <definedName name="MetroMunicipalEntities" localSheetId="1">'[7]22. WorkingLists'!$D$5</definedName>
    <definedName name="MetroMunicipalEntities">'[8]22. WorkingLists'!$D$5</definedName>
    <definedName name="Metros" localSheetId="1">'[7]22. WorkingLists'!$D$4</definedName>
    <definedName name="Metros">'[8]22. WorkingLists'!$D$4</definedName>
    <definedName name="mml" localSheetId="1">#REF!</definedName>
    <definedName name="mml">#REF!</definedName>
    <definedName name="MP" localSheetId="1">'[7]22. WorkingLists'!$D$46</definedName>
    <definedName name="MP">'[8]22. WorkingLists'!$D$46</definedName>
    <definedName name="Municipal_Capacity" localSheetId="1">[15]Capacity!$A$2:$A$5</definedName>
    <definedName name="Municipal_Capacity">[16]Capacity!$A$2:$A$5</definedName>
    <definedName name="MunicipalEntities" localSheetId="1">'[7]22. WorkingLists'!$D$7</definedName>
    <definedName name="MunicipalEntities">'[8]22. WorkingLists'!$D$7</definedName>
    <definedName name="Municipalities" localSheetId="1">'[7]22. WorkingLists'!$D$6</definedName>
    <definedName name="Municipalities">'[8]22. WorkingLists'!$D$6</definedName>
    <definedName name="national" localSheetId="1">[31]Sheet2!$C$6:$C$9</definedName>
    <definedName name="national">[32]Sheet2!$C$6:$C$9</definedName>
    <definedName name="NC" localSheetId="1">'[7]22. WorkingLists'!$D$48</definedName>
    <definedName name="NC">'[8]22. WorkingLists'!$D$48</definedName>
    <definedName name="New" localSheetId="1">#REF!</definedName>
    <definedName name="New">#REF!</definedName>
    <definedName name="None" localSheetId="1">#REF!</definedName>
    <definedName name="None">#REF!</definedName>
    <definedName name="NW" localSheetId="1">'[7]22. WorkingLists'!$D$47</definedName>
    <definedName name="NW">'[8]22. WorkingLists'!$D$47</definedName>
    <definedName name="Occurrence" localSheetId="1">'[5]Drop down lists1'!$AL$4:$AL$12</definedName>
    <definedName name="Occurrence">'[6]Drop down lists1'!$AL$4:$AL$12</definedName>
    <definedName name="Occurrence_and_rights___disclosed_events_and_transactions_did_not_occur_or_do_not_pertain_to_the_entity" localSheetId="1">'[5]Drop down lists1'!$Z$4:$Z$6</definedName>
    <definedName name="Occurrence_and_rights___disclosed_events_and_transactions_did_not_occur_or_do_not_pertain_to_the_entity">'[6]Drop down lists1'!$Z$4:$Z$6</definedName>
    <definedName name="Old" localSheetId="1">#REF!</definedName>
    <definedName name="Old">#REF!</definedName>
    <definedName name="Opinion" localSheetId="1">#REF!</definedName>
    <definedName name="Opinion">#REF!</definedName>
    <definedName name="Opinions" localSheetId="1">[33]Sheet4!$C$3:$C$8</definedName>
    <definedName name="Opinions">[34]Sheet4!$C$3:$C$8</definedName>
    <definedName name="Option" localSheetId="1">[35]Options!$B$3:$B$5</definedName>
    <definedName name="Option">[36]Options!$B$3:$B$5</definedName>
    <definedName name="Options" localSheetId="1">[37]Sheet1!$B$3:$B$5</definedName>
    <definedName name="Options">[38]Sheet1!$B$3:$B$5</definedName>
    <definedName name="Optionthree" localSheetId="1">[39]Sheet1!$G$3:$G$5</definedName>
    <definedName name="Optionthree">[39]Sheet1!$G$3:$G$5</definedName>
    <definedName name="Outcome05" localSheetId="1">[7]MasterInput!$N$14:$N$357</definedName>
    <definedName name="Outcome05">[8]MasterInput!$N$14:$N$357</definedName>
    <definedName name="Outcome06" localSheetId="1">[7]MasterInput!$M$14:$M$357</definedName>
    <definedName name="Outcome06">[8]MasterInput!$M$14:$M$357</definedName>
    <definedName name="Outcome07" localSheetId="1">[7]MasterInput!$L$14:$L$357</definedName>
    <definedName name="Outcome07">[8]MasterInput!$L$14:$L$357</definedName>
    <definedName name="Outcome08" localSheetId="1">[7]MasterInput!$K$14:$K$357</definedName>
    <definedName name="Outcome08">[8]MasterInput!$K$14:$K$357</definedName>
    <definedName name="Outcome09" localSheetId="1">[7]MasterInput!$J$14:$J$357</definedName>
    <definedName name="Outcome09">[8]MasterInput!$J$14:$J$357</definedName>
    <definedName name="Outcomes2009" localSheetId="1">'[40]Annex1 Outcomes'!$AB$6:$AH$6</definedName>
    <definedName name="Outcomes2009">'[41]Annex1 Outcomes'!$AB$6:$AH$6</definedName>
    <definedName name="Outcomes2010" localSheetId="1">'[40]Annex1 Outcomes'!$V$6:$AA$6</definedName>
    <definedName name="Outcomes2010">'[41]Annex1 Outcomes'!$V$6:$AA$6</definedName>
    <definedName name="Outcoms2010" localSheetId="1">'[42]Annex1 Outcomes'!#REF!</definedName>
    <definedName name="Outcoms2010">'[43]Annex1 Outcomes'!#REF!</definedName>
    <definedName name="Overall_detail_analysis" localSheetId="1">'[5]Drop down lists1'!$AD$4:$AD$9</definedName>
    <definedName name="Overall_detail_analysis">'[6]Drop down lists1'!$AD$4:$AD$9</definedName>
    <definedName name="Parent" localSheetId="1">#REF!</definedName>
    <definedName name="Parent">#REF!</definedName>
    <definedName name="Portfolio" localSheetId="1">#REF!</definedName>
    <definedName name="Portfolio">#REF!</definedName>
    <definedName name="Presentation_and_disclosure" localSheetId="1">'[5]Drop down lists1'!$R$4:$R$14</definedName>
    <definedName name="Presentation_and_disclosure">'[6]Drop down lists1'!$R$4:$R$14</definedName>
    <definedName name="Presentation_and_disclosure_with_reference_to_accounting_and_legislative_requirements" localSheetId="1">'[5]Drop down lists1'!$P$4:$P$8</definedName>
    <definedName name="Presentation_and_disclosure_with_reference_to_accounting_and_legislative_requirements">'[6]Drop down lists1'!$P$4:$P$8</definedName>
    <definedName name="Province" localSheetId="1">[7]MasterInput!$F$14:$F$357</definedName>
    <definedName name="Province">[8]MasterInput!$F$14:$F$357</definedName>
    <definedName name="Qualification_area" localSheetId="1">'[5]Drop down lists1'!$B$4:$B$12</definedName>
    <definedName name="Qualification_area">'[6]Drop down lists1'!$B$4:$B$12</definedName>
    <definedName name="Qualified" localSheetId="1">'[7]22. WorkingLists'!$C$32</definedName>
    <definedName name="Qualified">'[8]22. WorkingLists'!$C$32</definedName>
    <definedName name="Reason" localSheetId="1">'[5]Drop down lists1'!$AR$4:$AR$10</definedName>
    <definedName name="Reason">'[6]Drop down lists1'!$AR$4:$AR$10</definedName>
    <definedName name="Reasons_for_audit_outstanding" localSheetId="1">'[7]22. WorkingLists'!$C$53:$C$62</definedName>
    <definedName name="Reasons_for_audit_outstanding">'[8]22. WorkingLists'!$C$53:$C$62</definedName>
    <definedName name="RelatedDistrict" localSheetId="1">#REF!</definedName>
    <definedName name="RelatedDistrict">#REF!</definedName>
    <definedName name="Rights_and_obligations" localSheetId="1">'[5]Drop down lists1'!$N$4:$N$14</definedName>
    <definedName name="Rights_and_obligations">'[6]Drop down lists1'!$N$4:$N$14</definedName>
    <definedName name="RM" localSheetId="1">#REF!</definedName>
    <definedName name="RM">#REF!</definedName>
    <definedName name="RM_Effectiveness" localSheetId="1">#REF!</definedName>
    <definedName name="RM_Effectiveness">#REF!</definedName>
    <definedName name="Sector" localSheetId="1">#REF!</definedName>
    <definedName name="Sector">#REF!</definedName>
    <definedName name="Senior_Manager" localSheetId="1">[15]SM!$A$2:$A$205</definedName>
    <definedName name="Senior_Manager">[16]SM!$A$2:$A$205</definedName>
    <definedName name="South" localSheetId="1">[31]Sheet2!$C$6:$C$9</definedName>
    <definedName name="South">[32]Sheet2!$C$6:$C$9</definedName>
    <definedName name="Sphere" localSheetId="1">[15]Spheres!$A$2:$A$6</definedName>
    <definedName name="Sphere">[16]Spheres!$A$2:$A$6</definedName>
    <definedName name="Status_Date" localSheetId="1">'[15]Status Dates'!$A$2:$A$10</definedName>
    <definedName name="Status_Date">'[16]Status Dates'!$A$2:$A$10</definedName>
    <definedName name="t" localSheetId="1">[44]Sheet3!$C$6:$C$10</definedName>
    <definedName name="t">[45]Sheet3!$C$6:$C$10</definedName>
    <definedName name="Table_PROD_ASMIS__View_AuditInfo_Extract_2009" localSheetId="1">#REF!</definedName>
    <definedName name="Table_PROD_ASMIS__View_AuditInfo_Extract_2009">#REF!</definedName>
    <definedName name="Threeonly" localSheetId="1">[13]Sheet1!$D$3:$D$5</definedName>
    <definedName name="Threeonly">[14]Sheet1!$D$3:$D$5</definedName>
    <definedName name="TMMCALL" localSheetId="1">#REF!</definedName>
    <definedName name="TMMCALL">#REF!</definedName>
    <definedName name="ttt" localSheetId="1">'[42]Annex1 Outcomes'!#REF!</definedName>
    <definedName name="ttt">'[42]Annex1 Outcomes'!#REF!</definedName>
    <definedName name="v" localSheetId="1">'[46]Drop down lists2'!$J$4:$J$7</definedName>
    <definedName name="v">'[47]Drop down lists2'!$J$4:$J$7</definedName>
    <definedName name="Valuation" localSheetId="1">'[5]Drop down lists1'!$J$4:$J$27</definedName>
    <definedName name="Valuation">'[6]Drop down lists1'!$J$4:$J$27</definedName>
    <definedName name="Valuation_and_accuracy___financial_and_other_information_has_not_been_appropriately_presented_and_described_and_disclosures_are_not_clearly_expressed" localSheetId="1">'[5]Drop down lists1'!$X$4:$X$7</definedName>
    <definedName name="Valuation_and_accuracy___financial_and_other_information_has_not_been_appropriately_presented_and_described_and_disclosures_are_not_clearly_expressed">'[6]Drop down lists1'!$X$4:$X$7</definedName>
    <definedName name="WC" localSheetId="1">'[7]22. WorkingLists'!$D$49</definedName>
    <definedName name="WC">'[8]22. WorkingLists'!$D$49</definedName>
    <definedName name="wqw" localSheetId="1">#REF!</definedName>
    <definedName name="wqw">#REF!</definedName>
    <definedName name="xxxx" localSheetId="1">#REF!</definedName>
    <definedName name="x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1" i="7" l="1"/>
  <c r="J111" i="7"/>
  <c r="H111" i="7"/>
  <c r="J242" i="7"/>
  <c r="I242" i="7"/>
  <c r="H242" i="7"/>
  <c r="J52" i="7"/>
  <c r="I52" i="7"/>
  <c r="H52" i="7"/>
  <c r="J213" i="7" l="1"/>
  <c r="I213" i="7"/>
  <c r="H213" i="7"/>
  <c r="J190" i="7"/>
  <c r="I190" i="7"/>
  <c r="H190" i="7"/>
  <c r="J160" i="7"/>
  <c r="I160" i="7"/>
  <c r="H160" i="7"/>
  <c r="J140" i="7"/>
  <c r="I140" i="7"/>
  <c r="H140" i="7"/>
  <c r="J62" i="7"/>
  <c r="I62" i="7"/>
  <c r="H62" i="7"/>
  <c r="J36" i="7"/>
  <c r="I36" i="7"/>
  <c r="H36" i="7"/>
  <c r="I243" i="7" l="1"/>
  <c r="H243" i="7"/>
  <c r="J243" i="7"/>
</calcChain>
</file>

<file path=xl/sharedStrings.xml><?xml version="1.0" encoding="utf-8"?>
<sst xmlns="http://schemas.openxmlformats.org/spreadsheetml/2006/main" count="1356" uniqueCount="312">
  <si>
    <r>
      <rPr>
        <b/>
        <sz val="14"/>
        <color rgb="FF002060"/>
        <rFont val="Century Gothic"/>
        <family val="2"/>
      </rPr>
      <t>Annexure 5:</t>
    </r>
    <r>
      <rPr>
        <sz val="14"/>
        <color rgb="FF002060"/>
        <rFont val="Century Gothic"/>
        <family val="2"/>
      </rPr>
      <t xml:space="preserve"> </t>
    </r>
    <r>
      <rPr>
        <i/>
        <sz val="14"/>
        <color rgb="FF002060"/>
        <rFont val="Century Gothic"/>
        <family val="2"/>
      </rPr>
      <t>Consultant costs</t>
    </r>
  </si>
  <si>
    <t>Number</t>
  </si>
  <si>
    <t>Municipality</t>
  </si>
  <si>
    <t>Auditee type</t>
  </si>
  <si>
    <t>Municipal district</t>
  </si>
  <si>
    <t>2023-24 audit outcomes</t>
  </si>
  <si>
    <t>Total financial consultants costs for
2023-24</t>
  </si>
  <si>
    <t>Financial consultants costs paid by municipalities for
2023-24</t>
  </si>
  <si>
    <t>Financial consultants costs paid by other institutions for
2023-24</t>
  </si>
  <si>
    <t>Audit opinion</t>
  </si>
  <si>
    <t>Predetermined objectives</t>
  </si>
  <si>
    <t>Compliance with legislation</t>
  </si>
  <si>
    <t>Eastern Cape</t>
  </si>
  <si>
    <t xml:space="preserve">Alfred Nzo District </t>
  </si>
  <si>
    <t>DM</t>
  </si>
  <si>
    <t>Alfred Nzo</t>
  </si>
  <si>
    <t>Unqualified with no findings</t>
  </si>
  <si>
    <t/>
  </si>
  <si>
    <t>A</t>
  </si>
  <si>
    <t xml:space="preserve">Joe Gqabi District </t>
  </si>
  <si>
    <t>Joe Gqabi</t>
  </si>
  <si>
    <t xml:space="preserve">Mnquma </t>
  </si>
  <si>
    <t>LM</t>
  </si>
  <si>
    <t>Amatole</t>
  </si>
  <si>
    <t xml:space="preserve">Senqu </t>
  </si>
  <si>
    <t xml:space="preserve">Umzimvubu </t>
  </si>
  <si>
    <t xml:space="preserve">OR Tambo District </t>
  </si>
  <si>
    <t>O.R. Tambo</t>
  </si>
  <si>
    <t>Unqualified with findings</t>
  </si>
  <si>
    <t>R</t>
  </si>
  <si>
    <t xml:space="preserve">Amahlati </t>
  </si>
  <si>
    <t>Dr A B Xuma</t>
  </si>
  <si>
    <t>Chris Hani</t>
  </si>
  <si>
    <t xml:space="preserve">Elundini </t>
  </si>
  <si>
    <t xml:space="preserve">Great Kei </t>
  </si>
  <si>
    <t>N</t>
  </si>
  <si>
    <t xml:space="preserve">Inxuba Yethemba </t>
  </si>
  <si>
    <t xml:space="preserve">King Sabata Dalindyebo </t>
  </si>
  <si>
    <t>ICM</t>
  </si>
  <si>
    <t xml:space="preserve">Mbhashe </t>
  </si>
  <si>
    <t xml:space="preserve">Ndlambe </t>
  </si>
  <si>
    <t>Sarah Baartman</t>
  </si>
  <si>
    <t xml:space="preserve">Ntabankulu </t>
  </si>
  <si>
    <t>Buffalo City Metro</t>
  </si>
  <si>
    <t>MET</t>
  </si>
  <si>
    <t>Qualified</t>
  </si>
  <si>
    <t xml:space="preserve">Amathole District </t>
  </si>
  <si>
    <t xml:space="preserve">Chris Hani District </t>
  </si>
  <si>
    <t xml:space="preserve">Blue Crane Route </t>
  </si>
  <si>
    <t>Emalahleni</t>
  </si>
  <si>
    <t xml:space="preserve">Enoch Mgijima  </t>
  </si>
  <si>
    <t xml:space="preserve">Ingquza Hill </t>
  </si>
  <si>
    <t xml:space="preserve">Intsika Yethu </t>
  </si>
  <si>
    <t xml:space="preserve">Matatiele </t>
  </si>
  <si>
    <t xml:space="preserve">Nyandeni </t>
  </si>
  <si>
    <t xml:space="preserve">Port St. Johns </t>
  </si>
  <si>
    <t xml:space="preserve">Sakhisizwe </t>
  </si>
  <si>
    <t xml:space="preserve">Walter Sisulu  </t>
  </si>
  <si>
    <t xml:space="preserve">Sundays River Valley </t>
  </si>
  <si>
    <t>Disclaimer</t>
  </si>
  <si>
    <t>TOTAL</t>
  </si>
  <si>
    <t>Free State</t>
  </si>
  <si>
    <t xml:space="preserve">Xhariep District </t>
  </si>
  <si>
    <t>Xhariep</t>
  </si>
  <si>
    <t xml:space="preserve">Phumelela  </t>
  </si>
  <si>
    <t>Thabo Mofutsanyana</t>
  </si>
  <si>
    <t xml:space="preserve">Setsoto  </t>
  </si>
  <si>
    <t xml:space="preserve">Tswelopele  </t>
  </si>
  <si>
    <t>Lejweleputswa</t>
  </si>
  <si>
    <t>Mangaung Metro</t>
  </si>
  <si>
    <t>Mangaung</t>
  </si>
  <si>
    <t xml:space="preserve">Fezile Dabi District </t>
  </si>
  <si>
    <t>Fezile Dabi</t>
  </si>
  <si>
    <t xml:space="preserve">Dihlabeng  </t>
  </si>
  <si>
    <t xml:space="preserve">Letsemeng  </t>
  </si>
  <si>
    <t xml:space="preserve">Mantsopa  </t>
  </si>
  <si>
    <t xml:space="preserve">Metsimaholo  </t>
  </si>
  <si>
    <t xml:space="preserve">Nala  </t>
  </si>
  <si>
    <t xml:space="preserve">Ngwathe  </t>
  </si>
  <si>
    <t xml:space="preserve">Tokologo  </t>
  </si>
  <si>
    <t xml:space="preserve">Nketoana  </t>
  </si>
  <si>
    <t>Gauteng</t>
  </si>
  <si>
    <t xml:space="preserve">Midvaal  </t>
  </si>
  <si>
    <t>Sedibeng</t>
  </si>
  <si>
    <t>City of Ekurhuleni Metro</t>
  </si>
  <si>
    <t>Ekurhuleni Metro</t>
  </si>
  <si>
    <t xml:space="preserve">Lesedi  </t>
  </si>
  <si>
    <t xml:space="preserve">Mogale City  </t>
  </si>
  <si>
    <t>West Rand</t>
  </si>
  <si>
    <t xml:space="preserve">Rand West City  </t>
  </si>
  <si>
    <t>City of Tshwane Metro</t>
  </si>
  <si>
    <t>Tshwane Metro</t>
  </si>
  <si>
    <t xml:space="preserve">Emfuleni  </t>
  </si>
  <si>
    <t>Merafong City</t>
  </si>
  <si>
    <t>KwaZulu-Natal</t>
  </si>
  <si>
    <t xml:space="preserve">Msinga </t>
  </si>
  <si>
    <t>uMzinyathi</t>
  </si>
  <si>
    <t xml:space="preserve">uMhlathuze </t>
  </si>
  <si>
    <t>uThungulu</t>
  </si>
  <si>
    <t xml:space="preserve">uMlalazi </t>
  </si>
  <si>
    <t xml:space="preserve">uMshwathi </t>
  </si>
  <si>
    <t>uMgungundlovu</t>
  </si>
  <si>
    <t xml:space="preserve">Umvoti </t>
  </si>
  <si>
    <t xml:space="preserve">Harry Gwala District </t>
  </si>
  <si>
    <t>Harry Gwala</t>
  </si>
  <si>
    <t xml:space="preserve">Ilembe District </t>
  </si>
  <si>
    <t>iLembe</t>
  </si>
  <si>
    <t xml:space="preserve">Ugu District </t>
  </si>
  <si>
    <t>Ugu</t>
  </si>
  <si>
    <t xml:space="preserve">Zululand District </t>
  </si>
  <si>
    <t>Zululand</t>
  </si>
  <si>
    <t xml:space="preserve">Abaqulusi </t>
  </si>
  <si>
    <t xml:space="preserve">Big 5 Hlabisa  </t>
  </si>
  <si>
    <t>uMkhanyakude</t>
  </si>
  <si>
    <t xml:space="preserve">Dannhauser </t>
  </si>
  <si>
    <t>Amajuba</t>
  </si>
  <si>
    <t xml:space="preserve">Dr Nkosazana Dlamini Zuma  </t>
  </si>
  <si>
    <t xml:space="preserve">eDumbe </t>
  </si>
  <si>
    <t xml:space="preserve">eMadlangeni </t>
  </si>
  <si>
    <t xml:space="preserve">Greater Kokstad </t>
  </si>
  <si>
    <t xml:space="preserve">Impendle </t>
  </si>
  <si>
    <t xml:space="preserve">Jozini </t>
  </si>
  <si>
    <t xml:space="preserve">Kwadukuza </t>
  </si>
  <si>
    <t xml:space="preserve">Mandeni </t>
  </si>
  <si>
    <t xml:space="preserve">Maphumulo </t>
  </si>
  <si>
    <t xml:space="preserve">Mfolozi </t>
  </si>
  <si>
    <t xml:space="preserve">Mkhambathini </t>
  </si>
  <si>
    <t xml:space="preserve">Mpofana </t>
  </si>
  <si>
    <t xml:space="preserve">Mthonjaneni </t>
  </si>
  <si>
    <t xml:space="preserve">Ndwedwe </t>
  </si>
  <si>
    <t xml:space="preserve">Newcastle </t>
  </si>
  <si>
    <t xml:space="preserve">Nkandla </t>
  </si>
  <si>
    <t xml:space="preserve">Nquthu </t>
  </si>
  <si>
    <t xml:space="preserve">Okhahlamba </t>
  </si>
  <si>
    <t>uThukela</t>
  </si>
  <si>
    <t xml:space="preserve">Ray Nkonyeni  </t>
  </si>
  <si>
    <t xml:space="preserve">Ubuhlebezwe </t>
  </si>
  <si>
    <t xml:space="preserve">uMhlabuyalingana </t>
  </si>
  <si>
    <t xml:space="preserve">Umngeni </t>
  </si>
  <si>
    <t xml:space="preserve">uMuziwabantu </t>
  </si>
  <si>
    <t xml:space="preserve">Umzimkhulu </t>
  </si>
  <si>
    <t xml:space="preserve">uPhongolo </t>
  </si>
  <si>
    <t xml:space="preserve">Amajuba District </t>
  </si>
  <si>
    <t xml:space="preserve">uMkhanyakude District </t>
  </si>
  <si>
    <t xml:space="preserve">uThukela District </t>
  </si>
  <si>
    <t xml:space="preserve">Inkosi Langalibalele  </t>
  </si>
  <si>
    <t xml:space="preserve">Mtubatuba </t>
  </si>
  <si>
    <t xml:space="preserve">Nongoma </t>
  </si>
  <si>
    <t xml:space="preserve">uMdoni  </t>
  </si>
  <si>
    <t xml:space="preserve">uMzinyathi District </t>
  </si>
  <si>
    <t>Adverse</t>
  </si>
  <si>
    <t xml:space="preserve">Umzumbe </t>
  </si>
  <si>
    <t xml:space="preserve">Endumeni </t>
  </si>
  <si>
    <t>Limpopo</t>
  </si>
  <si>
    <t xml:space="preserve">Capricorn District </t>
  </si>
  <si>
    <t>Capricorn</t>
  </si>
  <si>
    <t xml:space="preserve">Waterberg District </t>
  </si>
  <si>
    <t>Waterberg</t>
  </si>
  <si>
    <t xml:space="preserve">Ephraim Mogale </t>
  </si>
  <si>
    <t>Sekhukhune</t>
  </si>
  <si>
    <t xml:space="preserve">Fetakgomo Tubatse  </t>
  </si>
  <si>
    <t xml:space="preserve">Greater Giyani </t>
  </si>
  <si>
    <t>Mopani</t>
  </si>
  <si>
    <t xml:space="preserve">Greater Letaba </t>
  </si>
  <si>
    <t xml:space="preserve">Greater Tzaneen </t>
  </si>
  <si>
    <t xml:space="preserve">Lepelle Nkumpi </t>
  </si>
  <si>
    <t xml:space="preserve">Lephalale </t>
  </si>
  <si>
    <t xml:space="preserve">Makhado </t>
  </si>
  <si>
    <t>Vhembe</t>
  </si>
  <si>
    <t xml:space="preserve">Makhudutamaga </t>
  </si>
  <si>
    <t xml:space="preserve">Maruleng </t>
  </si>
  <si>
    <t xml:space="preserve">Mogalakwena </t>
  </si>
  <si>
    <t xml:space="preserve">Molemole </t>
  </si>
  <si>
    <t xml:space="preserve">Musina </t>
  </si>
  <si>
    <t xml:space="preserve">Polokwane </t>
  </si>
  <si>
    <t xml:space="preserve">Mopani District </t>
  </si>
  <si>
    <t xml:space="preserve">Sekhukhune District </t>
  </si>
  <si>
    <t xml:space="preserve">Vhembe District </t>
  </si>
  <si>
    <t xml:space="preserve">Ba-Phalaborwa </t>
  </si>
  <si>
    <t xml:space="preserve">Bela-Bela </t>
  </si>
  <si>
    <t xml:space="preserve">Blouberg </t>
  </si>
  <si>
    <t xml:space="preserve">Collins Chabane  </t>
  </si>
  <si>
    <t xml:space="preserve">Elias Motsoaledi </t>
  </si>
  <si>
    <t xml:space="preserve">Modimolle-Mookgophong  </t>
  </si>
  <si>
    <t xml:space="preserve">Thulamela </t>
  </si>
  <si>
    <t xml:space="preserve">Thabazimbi </t>
  </si>
  <si>
    <t>Mpumalanga</t>
  </si>
  <si>
    <t xml:space="preserve">Ehlanzeni District </t>
  </si>
  <si>
    <t>Ehlanzeni</t>
  </si>
  <si>
    <t xml:space="preserve">Nkangala District </t>
  </si>
  <si>
    <t>Nkangala</t>
  </si>
  <si>
    <t xml:space="preserve">Bushbuckridge </t>
  </si>
  <si>
    <t xml:space="preserve">City of Mbombela  </t>
  </si>
  <si>
    <t xml:space="preserve">Dr Pixley Ka Isaka Seme  </t>
  </si>
  <si>
    <t>Gert Sibande</t>
  </si>
  <si>
    <t xml:space="preserve">Emalahleni </t>
  </si>
  <si>
    <t xml:space="preserve">Mkhondo </t>
  </si>
  <si>
    <t xml:space="preserve">Nkomazi </t>
  </si>
  <si>
    <t xml:space="preserve">Thembisile Hani </t>
  </si>
  <si>
    <t xml:space="preserve">Chief Albert Luthuli </t>
  </si>
  <si>
    <t xml:space="preserve">Dipaleseng </t>
  </si>
  <si>
    <t xml:space="preserve">Dr. JS Moroka </t>
  </si>
  <si>
    <t xml:space="preserve">Emakhazeni  </t>
  </si>
  <si>
    <t xml:space="preserve">Govan Mbeki </t>
  </si>
  <si>
    <t xml:space="preserve">Lekwa </t>
  </si>
  <si>
    <t xml:space="preserve">Msukaligwa </t>
  </si>
  <si>
    <t>Steve Tshwete</t>
  </si>
  <si>
    <t>Victor Khanye</t>
  </si>
  <si>
    <t>Northern Cape</t>
  </si>
  <si>
    <t xml:space="preserve">Namakwa District </t>
  </si>
  <si>
    <t>Namakwa</t>
  </si>
  <si>
    <t xml:space="preserve">John Taolo Gaetsewe District </t>
  </si>
  <si>
    <t>John Taolo Gaetsewe</t>
  </si>
  <si>
    <t xml:space="preserve">Pixley Ka Seme District </t>
  </si>
  <si>
    <t>Pixley Ka Seme</t>
  </si>
  <si>
    <t xml:space="preserve">Gamagara  </t>
  </si>
  <si>
    <t xml:space="preserve">Ga-Segonyana  </t>
  </si>
  <si>
    <t xml:space="preserve">Nama Khoi  </t>
  </si>
  <si>
    <t xml:space="preserve">Dawid Kruiper  </t>
  </si>
  <si>
    <t>ZF Mgcawu District</t>
  </si>
  <si>
    <t xml:space="preserve">Dikgatlong  </t>
  </si>
  <si>
    <t>Frances Baard</t>
  </si>
  <si>
    <t xml:space="preserve">Emthanjeni  </t>
  </si>
  <si>
    <t xml:space="preserve">Hantam  </t>
  </si>
  <si>
    <t xml:space="preserve">Joe Morolong  </t>
  </si>
  <si>
    <t xml:space="preserve">Kai !Garib  </t>
  </si>
  <si>
    <t xml:space="preserve">Kamiesberg  </t>
  </si>
  <si>
    <t xml:space="preserve">Karoo Hoogland  </t>
  </si>
  <si>
    <t xml:space="preserve">Kgatelopele  </t>
  </si>
  <si>
    <t xml:space="preserve">Khai-Ma  </t>
  </si>
  <si>
    <t xml:space="preserve">Magareng  </t>
  </si>
  <si>
    <t xml:space="preserve">Phokwane  </t>
  </si>
  <si>
    <t xml:space="preserve">Renosterberg  </t>
  </si>
  <si>
    <t xml:space="preserve">Richtersveld  </t>
  </si>
  <si>
    <t xml:space="preserve">Siyancuma  </t>
  </si>
  <si>
    <t xml:space="preserve">Pixley Ka Seme </t>
  </si>
  <si>
    <t xml:space="preserve">Siyathemba  </t>
  </si>
  <si>
    <t xml:space="preserve">Sol Plaatje  </t>
  </si>
  <si>
    <t xml:space="preserve">Thembelihle  </t>
  </si>
  <si>
    <t xml:space="preserve">Ubuntu  </t>
  </si>
  <si>
    <t xml:space="preserve">Umsobomvu  </t>
  </si>
  <si>
    <t xml:space="preserve">Kareeberg  </t>
  </si>
  <si>
    <t xml:space="preserve">Tsantsabane  </t>
  </si>
  <si>
    <t>North West</t>
  </si>
  <si>
    <t xml:space="preserve">Bojanala Platinum District </t>
  </si>
  <si>
    <t>Bojanala Platinum</t>
  </si>
  <si>
    <t xml:space="preserve">Dr. Kenneth Kaunda District </t>
  </si>
  <si>
    <t>Dr Kenneth Kaunda</t>
  </si>
  <si>
    <t xml:space="preserve">Moretele  </t>
  </si>
  <si>
    <t xml:space="preserve">Dr. Ruth Segomotsi Mompati District </t>
  </si>
  <si>
    <t>Dr Ruth S Mompati</t>
  </si>
  <si>
    <t xml:space="preserve">Ngaka Modiri Molema District </t>
  </si>
  <si>
    <t>Ngaka Modiri Molema</t>
  </si>
  <si>
    <t>City of Matlosana</t>
  </si>
  <si>
    <t xml:space="preserve">Greater Taung  </t>
  </si>
  <si>
    <t xml:space="preserve">JB Marks  </t>
  </si>
  <si>
    <t xml:space="preserve">Kgetlengrivier  </t>
  </si>
  <si>
    <t xml:space="preserve">Madibeng  </t>
  </si>
  <si>
    <t xml:space="preserve">Mahikeng  </t>
  </si>
  <si>
    <t xml:space="preserve">Moses Kotane  </t>
  </si>
  <si>
    <t xml:space="preserve">Naledi  </t>
  </si>
  <si>
    <t xml:space="preserve">Ramotshere Moiloa  </t>
  </si>
  <si>
    <t xml:space="preserve">Rustenburg  </t>
  </si>
  <si>
    <t xml:space="preserve">Tswaing  </t>
  </si>
  <si>
    <t xml:space="preserve">Mamusa  </t>
  </si>
  <si>
    <t xml:space="preserve">Maquassi Hills  </t>
  </si>
  <si>
    <t xml:space="preserve">Ditsobotla  </t>
  </si>
  <si>
    <t xml:space="preserve">Ratlou  </t>
  </si>
  <si>
    <t>Western Cape</t>
  </si>
  <si>
    <t xml:space="preserve">Cape Winelands District </t>
  </si>
  <si>
    <t>Cape Winelands</t>
  </si>
  <si>
    <t xml:space="preserve">Garden Route District </t>
  </si>
  <si>
    <t>Garden Route</t>
  </si>
  <si>
    <t xml:space="preserve">Overberg District </t>
  </si>
  <si>
    <t>Overberg</t>
  </si>
  <si>
    <t xml:space="preserve">West Coast District </t>
  </si>
  <si>
    <t>West Coast</t>
  </si>
  <si>
    <t xml:space="preserve">Bergrivier </t>
  </si>
  <si>
    <t xml:space="preserve">Breede Valley </t>
  </si>
  <si>
    <t xml:space="preserve">Cape Agulhas </t>
  </si>
  <si>
    <t xml:space="preserve">Drakenstein </t>
  </si>
  <si>
    <t xml:space="preserve">George </t>
  </si>
  <si>
    <t xml:space="preserve">Hessequa </t>
  </si>
  <si>
    <t>Langeberg</t>
  </si>
  <si>
    <t xml:space="preserve">Matzikama  </t>
  </si>
  <si>
    <t xml:space="preserve">Mossel Bay </t>
  </si>
  <si>
    <t xml:space="preserve">Saldanha Bay </t>
  </si>
  <si>
    <t xml:space="preserve">Stellenbosch </t>
  </si>
  <si>
    <t xml:space="preserve">Swartland </t>
  </si>
  <si>
    <t xml:space="preserve">Swellendam </t>
  </si>
  <si>
    <t xml:space="preserve">Central Karoo District </t>
  </si>
  <si>
    <t>Central Karoo</t>
  </si>
  <si>
    <t xml:space="preserve">Bitou </t>
  </si>
  <si>
    <t xml:space="preserve">Cederberg </t>
  </si>
  <si>
    <t xml:space="preserve">Knysna </t>
  </si>
  <si>
    <t xml:space="preserve">Oudtshoorn </t>
  </si>
  <si>
    <t xml:space="preserve">Prince Albert </t>
  </si>
  <si>
    <t xml:space="preserve">Beaufort West </t>
  </si>
  <si>
    <t xml:space="preserve">Theewaterskloof </t>
  </si>
  <si>
    <t xml:space="preserve">Laingsburg </t>
  </si>
  <si>
    <t xml:space="preserve">Kannaland </t>
  </si>
  <si>
    <t>GRAND TOTAL</t>
  </si>
  <si>
    <t>Audit outcomes</t>
  </si>
  <si>
    <t>Qualified with findings</t>
  </si>
  <si>
    <t>Adverse with findings</t>
  </si>
  <si>
    <t>Disclaimed with findings</t>
  </si>
  <si>
    <t>Findings</t>
  </si>
  <si>
    <t>Addressed
(A)</t>
  </si>
  <si>
    <t>New
(N)</t>
  </si>
  <si>
    <t>Repeat
(R)</t>
  </si>
  <si>
    <t xml:space="preserve">MET = metropolitan municipality                     DM = district municipality                     ICM = Intermediate city municipality                  LM = local municipality  </t>
  </si>
  <si>
    <t xml:space="preserve">Lekwa-Teemane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</si>
</sst>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 x14ac:knownFonts="1">
    <font>
      <sz val="11"/>
      <color rgb="FF000000"/>
      <name val="Calibri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0.8"/>
      <color rgb="FF2A3971"/>
      <name val="Arial"/>
      <family val="2"/>
    </font>
    <font>
      <b/>
      <sz val="11"/>
      <color rgb="FF2A3971"/>
      <name val="Arial"/>
      <family val="2"/>
    </font>
    <font>
      <sz val="7"/>
      <color rgb="FF414042"/>
      <name val="Arial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i/>
      <sz val="14"/>
      <color rgb="FF002060"/>
      <name val="Century Gothic"/>
      <family val="2"/>
    </font>
    <font>
      <sz val="7"/>
      <color rgb="FF002060"/>
      <name val="Century Gothic"/>
      <family val="2"/>
    </font>
    <font>
      <sz val="7"/>
      <color rgb="FF29A535"/>
      <name val="Century Gothic"/>
      <family val="2"/>
    </font>
    <font>
      <sz val="7"/>
      <color rgb="FFFEC000"/>
      <name val="Century Gothic"/>
      <family val="2"/>
    </font>
    <font>
      <sz val="7"/>
      <color rgb="FF592786"/>
      <name val="Century Gothic"/>
      <family val="2"/>
    </font>
    <font>
      <sz val="7"/>
      <color rgb="FFCE3F91"/>
      <name val="Century Gothic"/>
      <family val="2"/>
    </font>
    <font>
      <sz val="7"/>
      <color rgb="FFE0001B"/>
      <name val="Arial"/>
      <family val="2"/>
    </font>
    <font>
      <sz val="7"/>
      <color rgb="FFFFFFFF"/>
      <name val="Arial"/>
      <family val="2"/>
    </font>
    <font>
      <sz val="8"/>
      <color rgb="FF002060"/>
      <name val="Arial"/>
      <family val="2"/>
    </font>
    <font>
      <b/>
      <sz val="8"/>
      <name val="Century Gothic"/>
      <family val="2"/>
    </font>
    <font>
      <b/>
      <sz val="7"/>
      <color rgb="FF002060"/>
      <name val="Century Gothic"/>
      <family val="2"/>
    </font>
    <font>
      <b/>
      <sz val="8"/>
      <color theme="1"/>
      <name val="Century Gothic"/>
      <family val="2"/>
    </font>
    <font>
      <b/>
      <sz val="11"/>
      <color rgb="FF000000"/>
      <name val="Arial Narrow"/>
      <family val="2"/>
    </font>
    <font>
      <b/>
      <sz val="10"/>
      <color rgb="FFFFFFFF"/>
      <name val="Century Gothic"/>
      <family val="2"/>
    </font>
    <font>
      <b/>
      <sz val="10"/>
      <color rgb="FF414042"/>
      <name val="Century Gothic"/>
      <family val="2"/>
    </font>
    <font>
      <b/>
      <sz val="11"/>
      <color rgb="FFFFFFFF"/>
      <name val="Century Gothic"/>
      <family val="2"/>
    </font>
    <font>
      <b/>
      <sz val="11"/>
      <color rgb="FF414042"/>
      <name val="Century Gothic"/>
      <family val="2"/>
    </font>
    <font>
      <sz val="11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11"/>
      <color rgb="FF000000"/>
      <name val="Century Gothic"/>
      <family val="2"/>
    </font>
    <font>
      <sz val="8"/>
      <color rgb="FFFFFFFF"/>
      <name val="Century Gothic"/>
      <family val="2"/>
    </font>
    <font>
      <sz val="8"/>
      <color theme="0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2A3971"/>
      </patternFill>
    </fill>
    <fill>
      <patternFill patternType="solid">
        <fgColor rgb="FF2A397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29A535"/>
      </patternFill>
    </fill>
    <fill>
      <patternFill patternType="solid">
        <fgColor rgb="FFFEC000"/>
        <bgColor indexed="64"/>
      </patternFill>
    </fill>
    <fill>
      <patternFill patternType="solid">
        <fgColor rgb="FF592786"/>
      </patternFill>
    </fill>
    <fill>
      <patternFill patternType="solid">
        <fgColor rgb="FFCE3F91"/>
      </patternFill>
    </fill>
    <fill>
      <patternFill patternType="solid">
        <fgColor rgb="FFE0001B"/>
      </patternFill>
    </fill>
    <fill>
      <patternFill patternType="solid">
        <fgColor rgb="FFFEC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14042"/>
      </patternFill>
    </fill>
    <fill>
      <patternFill patternType="solid">
        <fgColor rgb="FF29A535"/>
        <bgColor indexed="64"/>
      </patternFill>
    </fill>
    <fill>
      <patternFill patternType="solid">
        <fgColor rgb="FF592786"/>
        <bgColor indexed="64"/>
      </patternFill>
    </fill>
    <fill>
      <patternFill patternType="solid">
        <fgColor rgb="FFCE3F91"/>
        <bgColor indexed="64"/>
      </patternFill>
    </fill>
    <fill>
      <patternFill patternType="solid">
        <fgColor rgb="FFE0001B"/>
        <bgColor indexed="64"/>
      </patternFill>
    </fill>
  </fills>
  <borders count="13">
    <border>
      <left/>
      <right/>
      <top/>
      <bottom/>
      <diagonal/>
    </border>
    <border>
      <left style="thin">
        <color rgb="FF414042"/>
      </left>
      <right/>
      <top/>
      <bottom style="thin">
        <color rgb="FF4140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414042"/>
      </left>
      <right/>
      <top/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71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9" fillId="0" borderId="7" xfId="3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/>
    <xf numFmtId="43" fontId="9" fillId="0" borderId="6" xfId="1" applyFont="1" applyFill="1" applyBorder="1" applyAlignment="1">
      <alignment vertical="center" wrapText="1"/>
    </xf>
    <xf numFmtId="0" fontId="9" fillId="0" borderId="2" xfId="3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textRotation="90" wrapText="1"/>
    </xf>
    <xf numFmtId="0" fontId="16" fillId="5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9" fillId="0" borderId="1" xfId="0" applyFont="1" applyBorder="1"/>
    <xf numFmtId="1" fontId="9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43" fontId="9" fillId="0" borderId="8" xfId="1" applyFont="1" applyFill="1" applyBorder="1" applyAlignment="1">
      <alignment vertical="center" wrapText="1"/>
    </xf>
    <xf numFmtId="43" fontId="18" fillId="0" borderId="4" xfId="4" applyFont="1" applyBorder="1" applyAlignment="1">
      <alignment vertical="center"/>
    </xf>
    <xf numFmtId="43" fontId="18" fillId="0" borderId="6" xfId="4" applyFont="1" applyBorder="1" applyAlignment="1">
      <alignment vertical="center"/>
    </xf>
    <xf numFmtId="0" fontId="9" fillId="0" borderId="10" xfId="0" applyFont="1" applyBorder="1" applyAlignment="1">
      <alignment horizontal="left" vertical="center" wrapText="1"/>
    </xf>
    <xf numFmtId="0" fontId="9" fillId="0" borderId="11" xfId="3" applyFont="1" applyBorder="1" applyAlignment="1">
      <alignment horizontal="center" vertical="center"/>
    </xf>
    <xf numFmtId="0" fontId="14" fillId="10" borderId="12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43" fontId="0" fillId="0" borderId="0" xfId="0" applyNumberFormat="1"/>
    <xf numFmtId="0" fontId="2" fillId="0" borderId="3" xfId="5" applyBorder="1"/>
    <xf numFmtId="0" fontId="1" fillId="0" borderId="3" xfId="6" applyBorder="1"/>
    <xf numFmtId="0" fontId="1" fillId="0" borderId="0" xfId="6"/>
    <xf numFmtId="0" fontId="20" fillId="0" borderId="3" xfId="5" applyFont="1" applyBorder="1"/>
    <xf numFmtId="0" fontId="21" fillId="13" borderId="3" xfId="5" applyFont="1" applyFill="1" applyBorder="1" applyAlignment="1">
      <alignment horizontal="center" vertical="center" wrapText="1"/>
    </xf>
    <xf numFmtId="0" fontId="21" fillId="6" borderId="3" xfId="5" applyFont="1" applyFill="1" applyBorder="1" applyAlignment="1">
      <alignment horizontal="center" vertical="center" wrapText="1"/>
    </xf>
    <xf numFmtId="0" fontId="22" fillId="11" borderId="3" xfId="5" applyFont="1" applyFill="1" applyBorder="1" applyAlignment="1">
      <alignment horizontal="center" vertical="center" wrapText="1"/>
    </xf>
    <xf numFmtId="0" fontId="21" fillId="8" borderId="3" xfId="5" applyFont="1" applyFill="1" applyBorder="1" applyAlignment="1">
      <alignment horizontal="center" vertical="center" wrapText="1"/>
    </xf>
    <xf numFmtId="0" fontId="21" fillId="9" borderId="3" xfId="5" applyFont="1" applyFill="1" applyBorder="1" applyAlignment="1">
      <alignment horizontal="center" vertical="center" wrapText="1"/>
    </xf>
    <xf numFmtId="0" fontId="21" fillId="10" borderId="3" xfId="5" applyFont="1" applyFill="1" applyBorder="1" applyAlignment="1">
      <alignment horizontal="center" vertical="center" wrapText="1"/>
    </xf>
    <xf numFmtId="0" fontId="23" fillId="13" borderId="3" xfId="5" applyFont="1" applyFill="1" applyBorder="1" applyAlignment="1">
      <alignment horizontal="center" vertical="center" wrapText="1"/>
    </xf>
    <xf numFmtId="0" fontId="23" fillId="6" borderId="3" xfId="5" applyFont="1" applyFill="1" applyBorder="1" applyAlignment="1">
      <alignment horizontal="center" vertical="center" wrapText="1"/>
    </xf>
    <xf numFmtId="0" fontId="24" fillId="11" borderId="3" xfId="5" applyFont="1" applyFill="1" applyBorder="1" applyAlignment="1">
      <alignment horizontal="center" vertical="center" wrapText="1"/>
    </xf>
    <xf numFmtId="0" fontId="23" fillId="10" borderId="3" xfId="5" applyFont="1" applyFill="1" applyBorder="1" applyAlignment="1">
      <alignment horizontal="center" vertical="center" wrapText="1"/>
    </xf>
    <xf numFmtId="0" fontId="25" fillId="0" borderId="3" xfId="5" applyFont="1" applyBorder="1"/>
    <xf numFmtId="0" fontId="26" fillId="0" borderId="3" xfId="5" applyFont="1" applyBorder="1"/>
    <xf numFmtId="0" fontId="27" fillId="0" borderId="3" xfId="5" applyFont="1" applyBorder="1"/>
    <xf numFmtId="0" fontId="28" fillId="0" borderId="3" xfId="5" applyFont="1" applyBorder="1"/>
    <xf numFmtId="0" fontId="2" fillId="0" borderId="0" xfId="5"/>
    <xf numFmtId="0" fontId="10" fillId="14" borderId="1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center" vertical="center" wrapText="1"/>
    </xf>
    <xf numFmtId="0" fontId="14" fillId="17" borderId="1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textRotation="90" wrapText="1"/>
    </xf>
    <xf numFmtId="0" fontId="19" fillId="0" borderId="9" xfId="3" applyFont="1" applyBorder="1" applyAlignment="1">
      <alignment horizontal="left" vertical="center"/>
    </xf>
    <xf numFmtId="0" fontId="17" fillId="12" borderId="6" xfId="0" applyFont="1" applyFill="1" applyBorder="1" applyAlignment="1">
      <alignment horizontal="left" vertical="center"/>
    </xf>
    <xf numFmtId="0" fontId="19" fillId="0" borderId="6" xfId="3" applyFont="1" applyBorder="1" applyAlignment="1">
      <alignment horizontal="left" vertical="center"/>
    </xf>
    <xf numFmtId="0" fontId="29" fillId="3" borderId="3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9" fillId="3" borderId="3" xfId="0" applyFont="1" applyFill="1" applyBorder="1" applyAlignment="1">
      <alignment horizontal="center" vertical="center" textRotation="90" wrapText="1"/>
    </xf>
    <xf numFmtId="0" fontId="29" fillId="3" borderId="3" xfId="0" applyFont="1" applyFill="1" applyBorder="1" applyAlignment="1">
      <alignment horizontal="center" vertical="center" wrapText="1"/>
    </xf>
    <xf numFmtId="0" fontId="29" fillId="4" borderId="3" xfId="2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vertical="center"/>
    </xf>
  </cellXfs>
  <cellStyles count="7">
    <cellStyle name="Comma" xfId="1" builtinId="3"/>
    <cellStyle name="Comma 2" xfId="4" xr:uid="{9235E81F-D272-4483-B696-69660188205F}"/>
    <cellStyle name="Normal" xfId="0" builtinId="0"/>
    <cellStyle name="Normal 2 15" xfId="5" xr:uid="{81150A6C-0A09-421E-B3F3-69AED230C187}"/>
    <cellStyle name="Normal 3" xfId="2" xr:uid="{A5CDED6B-3EB4-4339-9FC8-34A7560183FD}"/>
    <cellStyle name="Normal 4" xfId="3" xr:uid="{44AAB9E5-8C7F-4063-BBC2-CC5B350AAFD3}"/>
    <cellStyle name="Normal 5" xfId="6" xr:uid="{7794208F-AD1C-4465-945C-CE5FD63EC179}"/>
  </cellStyles>
  <dxfs count="0"/>
  <tableStyles count="0" defaultTableStyle="TableStyleMedium2" defaultPivotStyle="PivotStyleLight16"/>
  <colors>
    <mruColors>
      <color rgb="FFF1A983"/>
      <color rgb="FFE0001B"/>
      <color rgb="FFCE3F91"/>
      <color rgb="FF592786"/>
      <color rgb="FFFEC000"/>
      <color rgb="FF29A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theme" Target="theme/theme1.xml"/><Relationship Id="rId55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54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customXml" Target="../customXml/item3.xml"/><Relationship Id="rId8" Type="http://schemas.openxmlformats.org/officeDocument/2006/relationships/externalLink" Target="externalLinks/externalLink6.xml"/><Relationship Id="rId51" Type="http://schemas.openxmlformats.org/officeDocument/2006/relationships/styles" Target="styles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olwaziM\Local%20Settings\Temporary%20Internet%20Files\Content.Outlook\NW10P0GZ\PFMA%202011-12_Combined%20Assurance%20Assessment-%20NC-%204%20Oct%20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Primary.TM6595/Application%20Data/Microsoft/Excel/ASMIS/PFMA%202011-12_Combined%20Assurance%20template%20-%20Per%20ABU%20X%20-%20Sept%2025%20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olwaziM\Local%20Settings\Temporary%20Internet%20Files\Content.Outlook\NW10P0GZ\PFMA%202011-12_Combined%20Assurance%20template%20-%20Per%20ABU%20X%20-%20Sept%2025%202012_NF06_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NolwaziM/Local%20Settings/Temporary%20Internet%20Files/Content.Outlook/NW10P0GZ/PFMA%202011-12_Combined%20Assurance%20template%20-%20Per%20ABU%20X%20-%20Sept%2025%202012_NF06_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ocumnents\ARD\Reporting\MFMA%202011-12\Combined%20assurance\MFMA%202011-12%20-%20Combined%20Assurance%20Assessment%20-%2007Feb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My%20Documents/Documnents/ARD/Reporting/MFMA%202011-12/Combined%20assurance/MFMA%202011-12%20-%20Combined%20Assurance%20Assessment%20-%2007Feb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ARD\Audit%20fees%20MFMA\Sheets%20recieved%20from%20BUs%2013%20Feb\PC\General%20Reports\GR%20MFMA%202010-11\ASMIS\Auditee%20Information%20-%20MFMA%202010-11%20-%20NW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My%20Documents/ARD/Audit%20fees%20MFMA/Sheets%20recieved%20from%20BUs%2013%20Feb/PC/General%20Reports/GR%20MFMA%202010-11/ASMIS/Auditee%20Information%20-%20MFMA%202010-11%20-%20NW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Audit%20work%202010\December\Thursday%202%20December\2.1%20PFMA%20National%202009-10%20Annexures_01Dec201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My%20Documents/Audit%20work%202010/December/Thursday%202%20December/2.1%20PFMA%20National%202009-10%20Annexures_01Dec201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hnW.AGSA\Desktop\General%20report\DORAT\Shortcut%20to%20General%20Report%20-%20Procurement%20and%20contract%20management.ln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NolwaziM/Local%20Settings/Temporary%20Internet%20Files/Content.Outlook/NW10P0GZ/PFMA%202011-12_Combined%20Assurance%20Assessment-%20NC-%204%20Oct%20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JohnW.AGSA/Desktop/General%20report/DORAT/Shortcut%20to%20General%20Report%20-%20Procurement%20and%20contract%20management.lnk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heoN\Local%20Settings\Temporary%20Internet%20Files\Content.Outlook\WUEM304X\10910%20PFMA%20-%20Consolidated%20Provincial%20GR%20-%20Summary%20of%20audit%20outcomes%20and%20movements%20-%208Nov201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TheoN/Local%20Settings/Temporary%20Internet%20Files/Content.Outlook/WUEM304X/10910%20PFMA%20-%20Consolidated%20Provincial%20GR%20-%20Summary%20of%20audit%20outcomes%20and%20movements%20-%208Nov201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tulB\Local%20Settings\Temporary%20Internet%20Files\Content.Outlook\U4X2QW40\CE3%20Paul%20Serote_PFMA_5%20year%20anticipated%20outcomes_update_ver01_12May20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AtulB/Local%20Settings/Temporary%20Internet%20Files/Content.Outlook/U4X2QW40/CE3%20Paul%20Serote_PFMA_5%20year%20anticipated%20outcomes_update_ver01_12May20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PFMA\2009-10%20Cycle\2.Provincial%20Consolidated\Anton%20tables%20and%20graphs\Consolidated%20-%20General%20Report%20-%20Complianc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ogamatM/Desktop/AGSA/PFMA/2009-10%20Cycle/2.Provincial%20Consolidated/Anton%20tables%20and%20graphs/Consolidated%20-%20General%20Report%20-%20Compliance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tulB\Local%20Settings\Temporary%20Internet%20Files\Content.Outlook\QOUO0V6T\MFMA%200910%20Compliance%20Template%2005%20January%202011%20(3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AtulB/Local%20Settings/Temporary%20Internet%20Files/Content.Outlook/QOUO0V6T/MFMA%200910%20Compliance%20Template%2005%20January%202011%20(3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rionV\Local%20Settings\Temporary%20Internet%20Files\Content.Outlook\PBCWA90W\CPT%201%20PFMA%202011-12_Combined%20Assuranc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ormanM\Local%20Settings\Temporary%20Internet%20Files\Content.Outlook\B64LA3PT\PFMA%202011-12_Combined%20Assurance%20Assessment-%20FS%20-%203%20Oct%202012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arionV/Local%20Settings/Temporary%20Internet%20Files/Content.Outlook/PBCWA90W/CPT%201%20PFMA%202011-12_Combined%20Assurance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sandaD\Local%20Settings\Temporary%20Internet%20Files\Content.Outlook\N7PVGMXW\General%20Report%20-%20Compliance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LusandaD/Local%20Settings/Temporary%20Internet%20Files/Content.Outlook/N7PVGMXW/General%20Report%20-%20Compliance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PFMA\2009-10%20Cycle\Templates\PFMA%202009-10_National_Template%20for%20Tables%20and%20graphs_ver06_13Sep1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ogamatM/Desktop/AGSA/PFMA/2009-10%20Cycle/Templates/PFMA%202009-10_National_Template%20for%20Tables%20and%20graphs_ver06_13Sep10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MFMA\2010-11%20Cycle\General%20Report\Provinces\Provincial%20workbooks\MFMA%202010-11_Root%20causes%20template_Consolidated_04Jun12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ogamatM/Desktop/AGSA/MFMA/2010-11%20Cycle/General%20Report/Provinces/Provincial%20workbooks/MFMA%202010-11_Root%20causes%20template_Consolidated_04Jun12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MFMA\2010-11%20Cycle\General%20Report\Provinces\Provincial%20workbooks\EC\Copy%20of%20MFMA%202010-11_Root%20causes%20template_EC_16May12%20(12)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ogamatM/Desktop/AGSA/MFMA/2010-11%20Cycle/General%20Report/Provinces/Provincial%20workbooks/EC/Copy%20of%20MFMA%202010-11_Root%20causes%20template_EC_16May12%20(12)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My%20Documents/Reporting/MFMA%202017-18/Assurance/2017-18%20MFMA%20-%20Assurance%20-%20Conso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NormanM/Local%20Settings/Temporary%20Internet%20Files/Content.Outlook/B64LA3PT/PFMA%202011-12_Combined%20Assurance%20Assessment-%20FS%20-%203%20Oct%202012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MFMA\2009-10%20Cycle\2.%20Provincial%20Consolidated\Workbooks\MFMA%200910%20General%20Report%20Graphics%20Template%2017%20February%202011_Consolidated%20Provincial_sm%20sections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ogamatM/Desktop/AGSA/MFMA/2009-10%20Cycle/2.%20Provincial%20Consolidated/Workbooks/MFMA%200910%20General%20Report%20Graphics%20Template%2017%20February%202011_Consolidated%20Provincial_sm%20sections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MFMA\2009-10%20Cycle\2.%20Provincial%20Consolidated_22Feb11\GR%20Workbooks\1MFMA%200910%20General%20Report%20Annexures%2010%20March%202011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ogamatM/Desktop/AGSA/MFMA/2009-10%20Cycle/2.%20Provincial%20Consolidated_22Feb11/GR%20Workbooks/1MFMA%200910%20General%20Report%20Annexures%2010%20March%202011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hnW.AGSA\Desktop\General%20report\ECLB\Shortcut%20to%20General%20Report%20-%20Procurement%20and%20contract%20management.lnk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JohnW.AGSA/Desktop/General%20report/ECLB/Shortcut%20to%20General%20Report%20-%20Procurement%20and%20contract%20management.lnk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ngileN\Local%20Settings\Temporary%20Internet%20Files\Content.Outlook\HRLITLY5\PFMA%202011-12_Combined%20Assurance%20template%20-%20Per%20ABU%20X%20-%20NA05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LungileN/Local%20Settings/Temporary%20Internet%20Files/Content.Outlook/HRLITLY5/PFMA%202011-12_Combined%20Assurance%20template%20-%20Per%20ABU%20X%20-%20NA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toniusV\Local%20Settings\Temporary%20Internet%20Files\Content.Outlook\P6AB1EEG\Master%20Checklist%20-Collating%20nature%20and%20cause%20of%20AFS%20qualification%20areas%20%20GR%20Sec%202%202%2016%20Nov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AntoniusV/Local%20Settings/Temporary%20Internet%20Files/Content.Outlook/P6AB1EEG/Master%20Checklist%20-Collating%20nature%20and%20cause%20of%20AFS%20qualification%20areas%20%20GR%20Sec%202%202%2016%20Nov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ogamatM\Desktop\AGSA\MFMA\2008-09%20Cycle\Consolidation\Workbooks\PROVCONS_MFMA_RegulatoryAudit_2009_ver22_26Apr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ogamatM/Desktop/AGSA/MFMA/2008-09%20Cycle/Consolidation/Workbooks/PROVCONS_MFMA_RegulatoryAudit_2009_ver22_26Apr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rimary.TM6595\Application%20Data\Microsoft\Excel\ASMIS\PFMA%202011-12_Combined%20Assurance%20template%20-%20Per%20ABU%20X%20-%20Sept%2025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  <sheetName val="Sheet2"/>
      <sheetName val="Drop 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National"/>
      <sheetName val="EC"/>
      <sheetName val="FS"/>
      <sheetName val="GP"/>
      <sheetName val="KZN"/>
      <sheetName val="LP"/>
      <sheetName val="MP"/>
      <sheetName val="NC"/>
      <sheetName val="NW"/>
      <sheetName val="WC"/>
      <sheetName val="Consolidated listing 11Jan1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National"/>
      <sheetName val="EC"/>
      <sheetName val="FS"/>
      <sheetName val="GP"/>
      <sheetName val="KZN"/>
      <sheetName val="LP"/>
      <sheetName val="MP"/>
      <sheetName val="NC"/>
      <sheetName val="NW"/>
      <sheetName val="WC"/>
      <sheetName val="Consolidated listing 11Jan1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"/>
      <sheetName val="Auditee Types"/>
      <sheetName val="Auditee Sub Types"/>
      <sheetName val="Auditee Statuses"/>
      <sheetName val="Status Dates"/>
      <sheetName val="Centres"/>
      <sheetName val="Mandates"/>
      <sheetName val="Spheres"/>
      <sheetName val="Capacity"/>
      <sheetName val="CE"/>
      <sheetName val="BE"/>
      <sheetName val="Deputy BE"/>
      <sheetName val="SM"/>
      <sheetName val="GR Location"/>
      <sheetName val="Sheet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"/>
      <sheetName val="Auditee Types"/>
      <sheetName val="Auditee Sub Types"/>
      <sheetName val="Auditee Statuses"/>
      <sheetName val="Status Dates"/>
      <sheetName val="Centres"/>
      <sheetName val="Mandates"/>
      <sheetName val="Spheres"/>
      <sheetName val="Capacity"/>
      <sheetName val="CE"/>
      <sheetName val="BE"/>
      <sheetName val="Deputy BE"/>
      <sheetName val="SM"/>
      <sheetName val="GR Location"/>
      <sheetName val="Sheet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-Outcomes"/>
      <sheetName val="Ex-AoPI and NC"/>
      <sheetName val="Ex-AoPI and NC (2)"/>
      <sheetName val="Ex-Movements"/>
      <sheetName val="EX-Qual areas"/>
      <sheetName val="Ex-Fruitless"/>
      <sheetName val="Ex-Fruitless (3)"/>
      <sheetName val="Ex-Fruitless (4)"/>
      <sheetName val="Ex-Material lolddosses"/>
      <sheetName val="Ex-Material loss oldes"/>
      <sheetName val="Ex-Compliance"/>
      <sheetName val="Ex-Drivers"/>
      <sheetName val="Ex-Procurement"/>
      <sheetName val="Ex-IT"/>
      <sheetName val="Table 1"/>
      <sheetName val="Figure 21"/>
      <sheetName val="Table 19"/>
      <sheetName val="Figure 17 (Aopi)"/>
      <sheetName val="Figure 17 (Compliance)"/>
      <sheetName val="Table 28 and pie"/>
      <sheetName val="Table 35"/>
      <sheetName val="Table 39 and pie"/>
      <sheetName val="Annex1 Outcomes"/>
      <sheetName val="Annex2 Leadership"/>
      <sheetName val="Annex2 FPM"/>
      <sheetName val="Annex2 Governance"/>
      <sheetName val="Annex3 NC Departments"/>
      <sheetName val="Annex3 NC Public Ent"/>
      <sheetName val="Annex4 a"/>
      <sheetName val="Annex4 b"/>
      <sheetName val="Annex4 c"/>
      <sheetName val="Annex4 d"/>
      <sheetName val="Annex4 e"/>
      <sheetName val="Annex4 f"/>
      <sheetName val="Annex5 IT Focus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-Outcomes"/>
      <sheetName val="Ex-AoPI and NC"/>
      <sheetName val="Ex-AoPI and NC (2)"/>
      <sheetName val="Ex-Movements"/>
      <sheetName val="EX-Qual areas"/>
      <sheetName val="Ex-Fruitless"/>
      <sheetName val="Ex-Fruitless (3)"/>
      <sheetName val="Ex-Fruitless (4)"/>
      <sheetName val="Ex-Material lolddosses"/>
      <sheetName val="Ex-Material loss oldes"/>
      <sheetName val="Ex-Compliance"/>
      <sheetName val="Ex-Drivers"/>
      <sheetName val="Ex-Procurement"/>
      <sheetName val="Ex-IT"/>
      <sheetName val="Table 1"/>
      <sheetName val="Figure 21"/>
      <sheetName val="Table 19"/>
      <sheetName val="Figure 17 (Aopi)"/>
      <sheetName val="Figure 17 (Compliance)"/>
      <sheetName val="Table 28 and pie"/>
      <sheetName val="Table 35"/>
      <sheetName val="Table 39 and pie"/>
      <sheetName val="Annex1 Outcomes"/>
      <sheetName val="Annex2 Leadership"/>
      <sheetName val="Annex2 FPM"/>
      <sheetName val="Annex2 Governance"/>
      <sheetName val="Annex3 NC Departments"/>
      <sheetName val="Annex3 NC Public Ent"/>
      <sheetName val="Annex4 a"/>
      <sheetName val="Annex4 b"/>
      <sheetName val="Annex4 c"/>
      <sheetName val="Annex4 d"/>
      <sheetName val="Annex4 e"/>
      <sheetName val="Annex4 f"/>
      <sheetName val="Annex5 IT Focus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urement Input"/>
      <sheetName val="Sheet3"/>
      <sheetName val="Sheet2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  <sheetName val="Sheet2"/>
      <sheetName val="Drop down"/>
      <sheetName val="Drop 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urement Input"/>
      <sheetName val="Sheet3"/>
      <sheetName val="Sheet2"/>
    </sheetNames>
    <sheetDataSet>
      <sheetData sheetId="0" refreshError="1"/>
      <sheetData sheetId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SA audits"/>
      <sheetName val="Non AGSA audits"/>
      <sheetName val="AGSA Slide provincial"/>
      <sheetName val="Non AGSA Slide provincial"/>
      <sheetName val="Movement WB - Provincial"/>
      <sheetName val="Movement - Provincial"/>
      <sheetName val="Movement WB - Prov"/>
      <sheetName val="Consolidated outcome slide - Pr"/>
      <sheetName val="Audits outstanding - Prov"/>
      <sheetName val="Funding of operations AGSA"/>
      <sheetName val="Funding of operations Non-AGSA"/>
      <sheetName val="Qualified - 3rd year"/>
      <sheetName val="Shedule 4(3) AoPI"/>
      <sheetName val="4(3) AoPI slide"/>
      <sheetName val="Shedule 4(3) Compliance"/>
      <sheetName val="4(3) Compliance slide"/>
      <sheetName val="Investigation - Prov"/>
      <sheetName val="Consolidations"/>
      <sheetName val="Tabling of Annual Reports"/>
      <sheetName val="Listing dept"/>
      <sheetName val="Listing PE"/>
      <sheetName val="0809 Nat entities opinions"/>
      <sheetName val="0809 Prov entities opinions"/>
      <sheetName val="0809 Nat departments"/>
      <sheetName val="0809 Prov departments"/>
      <sheetName val="Worse opinions"/>
      <sheetName val="Pie - Health Edu - Pr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SA audits"/>
      <sheetName val="Non AGSA audits"/>
      <sheetName val="AGSA Slide provincial"/>
      <sheetName val="Non AGSA Slide provincial"/>
      <sheetName val="Movement WB - Provincial"/>
      <sheetName val="Movement - Provincial"/>
      <sheetName val="Movement WB - Prov"/>
      <sheetName val="Consolidated outcome slide - Pr"/>
      <sheetName val="Audits outstanding - Prov"/>
      <sheetName val="Funding of operations AGSA"/>
      <sheetName val="Funding of operations Non-AGSA"/>
      <sheetName val="Qualified - 3rd year"/>
      <sheetName val="Shedule 4(3) AoPI"/>
      <sheetName val="4(3) AoPI slide"/>
      <sheetName val="Shedule 4(3) Compliance"/>
      <sheetName val="4(3) Compliance slide"/>
      <sheetName val="Investigation - Prov"/>
      <sheetName val="Consolidations"/>
      <sheetName val="Tabling of Annual Reports"/>
      <sheetName val="Listing dept"/>
      <sheetName val="Listing PE"/>
      <sheetName val="0809 Nat entities opinions"/>
      <sheetName val="0809 Prov entities opinions"/>
      <sheetName val="0809 Nat departments"/>
      <sheetName val="0809 Prov departments"/>
      <sheetName val="Worse opinions"/>
      <sheetName val="Pie - Health Edu - Pr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dex"/>
      <sheetName val="2. Master Input - GP"/>
      <sheetName val="2. Master Input - NW"/>
      <sheetName val="2. Master Input - NatA"/>
      <sheetName val="22. WorkingLists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dex"/>
      <sheetName val="2. Master Input - GP"/>
      <sheetName val="2. Master Input - NW"/>
      <sheetName val="2. Master Input - NatA"/>
      <sheetName val="22. WorkingLists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 - Compliance"/>
      <sheetName val="Sheet2"/>
      <sheetName val="Analysis"/>
    </sheetNames>
    <sheetDataSet>
      <sheetData sheetId="0"/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 - Compliance"/>
      <sheetName val="Sheet2"/>
      <sheetName val="Analysis"/>
    </sheetNames>
    <sheetDataSet>
      <sheetData sheetId="0"/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Input Section"/>
      <sheetName val="Sheet2"/>
      <sheetName val="Vertical View of Columns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Input Section"/>
      <sheetName val="Sheet2"/>
      <sheetName val="Vertical View of Columns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  <sheetName val="Drop down list"/>
      <sheetName val="Data lists"/>
      <sheetName val="WBook Drop Downs"/>
      <sheetName val="Data validation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 Input"/>
      <sheetName val="Sheet2"/>
    </sheetNames>
    <sheetDataSet>
      <sheetData sheetId="0"/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 Input"/>
      <sheetName val="Sheet2"/>
    </sheetNames>
    <sheetDataSet>
      <sheetData sheetId="0"/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sstatements 2009-10"/>
      <sheetName val="Misstatements 2008-09"/>
      <sheetName val="Misstatements Fig"/>
      <sheetName val="UnauthorisedIrregular"/>
      <sheetName val="Qualifications 2009-10"/>
      <sheetName val="Qualifications 2008-09"/>
      <sheetName val="Qualification Fig"/>
      <sheetName val="Qualification Fig (numbers)"/>
      <sheetName val="Qualification Fig Non AGSA"/>
      <sheetName val="Predetermined objectives"/>
      <sheetName val="Compliance"/>
      <sheetName val="Internal controls"/>
      <sheetName val="Other findings"/>
      <sheetName val="New outcomes table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sstatements 2009-10"/>
      <sheetName val="Misstatements 2008-09"/>
      <sheetName val="Misstatements Fig"/>
      <sheetName val="UnauthorisedIrregular"/>
      <sheetName val="Qualifications 2009-10"/>
      <sheetName val="Qualifications 2008-09"/>
      <sheetName val="Qualification Fig"/>
      <sheetName val="Qualification Fig (numbers)"/>
      <sheetName val="Qualification Fig Non AGSA"/>
      <sheetName val="Predetermined objectives"/>
      <sheetName val="Compliance"/>
      <sheetName val="Internal controls"/>
      <sheetName val="Other findings"/>
      <sheetName val="New outcomes table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U Root causes data"/>
      <sheetName val="ABU Root causes data (2)"/>
      <sheetName val="Annex1"/>
      <sheetName val="Annex incl root causes"/>
      <sheetName val="Annex for analysis old"/>
      <sheetName val="Analysis"/>
      <sheetName val="Combination fig"/>
      <sheetName val="YEsNo Fig"/>
      <sheetName val="YEsNo Fig (2)"/>
      <sheetName val="AO2 Map MY"/>
      <sheetName val="Pacman"/>
      <sheetName val="Cons fig"/>
      <sheetName val="Cons fig (2)"/>
      <sheetName val="Prov fig"/>
      <sheetName val="Prov fig (2)"/>
      <sheetName val="Prov PDO fig (3)"/>
      <sheetName val="Prov NC fig (4)"/>
      <sheetName val="No root causes"/>
      <sheetName val="Provincial fig (3) maybe"/>
      <sheetName val="Op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U Root causes data"/>
      <sheetName val="ABU Root causes data (2)"/>
      <sheetName val="Annex1"/>
      <sheetName val="Annex incl root causes"/>
      <sheetName val="Annex for analysis old"/>
      <sheetName val="Analysis"/>
      <sheetName val="Combination fig"/>
      <sheetName val="YEsNo Fig"/>
      <sheetName val="YEsNo Fig (2)"/>
      <sheetName val="AO2 Map MY"/>
      <sheetName val="Pacman"/>
      <sheetName val="Cons fig"/>
      <sheetName val="Cons fig (2)"/>
      <sheetName val="Prov fig"/>
      <sheetName val="Prov fig (2)"/>
      <sheetName val="Prov PDO fig (3)"/>
      <sheetName val="Prov NC fig (4)"/>
      <sheetName val="No root causes"/>
      <sheetName val="Provincial fig (3) maybe"/>
      <sheetName val="Op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stern Cape"/>
      <sheetName val="Free State"/>
      <sheetName val="Gauteng"/>
      <sheetName val="KwaZulu-Natal"/>
      <sheetName val="Limpopo"/>
      <sheetName val="Mpumalanga"/>
      <sheetName val="Northern Cape"/>
      <sheetName val="North West"/>
      <sheetName val="Western Cap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stern Cape"/>
      <sheetName val="Free State"/>
      <sheetName val="Gauteng"/>
      <sheetName val="KwaZulu-Natal"/>
      <sheetName val="Limpopo"/>
      <sheetName val="Mpumalanga"/>
      <sheetName val="Northern Cape"/>
      <sheetName val="North West"/>
      <sheetName val="Western Cap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Consol 1"/>
      <sheetName val="Consol 2"/>
      <sheetName val="EC"/>
      <sheetName val="FS"/>
      <sheetName val="GP"/>
      <sheetName val="KZN"/>
      <sheetName val="LP"/>
      <sheetName val="MP"/>
      <sheetName val="NC"/>
      <sheetName val="NW"/>
      <sheetName val="WC"/>
      <sheetName val="Nat A"/>
      <sheetName val="Nat B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  <sheetName val="Drop down list"/>
      <sheetName val="Data lists"/>
      <sheetName val="WBook Drop Downs"/>
      <sheetName val="Data validation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Figure 1,2"/>
      <sheetName val="Figure 3,4"/>
      <sheetName val="Table 1"/>
      <sheetName val="Figure 5,6"/>
      <sheetName val="Figure 20,21"/>
      <sheetName val="Table 2"/>
      <sheetName val="Figure7,8"/>
      <sheetName val="Figure9"/>
      <sheetName val="Figure10"/>
      <sheetName val="Figure11"/>
      <sheetName val="Figure12"/>
      <sheetName val="Figure13,25"/>
      <sheetName val="Figure14"/>
      <sheetName val="Figure15"/>
      <sheetName val="Figure16"/>
      <sheetName val="Figure17"/>
      <sheetName val="Table3,21"/>
      <sheetName val="Figure18"/>
      <sheetName val="Table 4,25"/>
      <sheetName val="Table 5,26"/>
      <sheetName val="Table 6"/>
      <sheetName val="Table 7"/>
      <sheetName val="Table 8"/>
      <sheetName val="Table 9"/>
      <sheetName val="Table 10"/>
      <sheetName val="UIF-Extent"/>
      <sheetName val="UIF-Nature in numbers"/>
      <sheetName val="Figure22old"/>
      <sheetName val="Table 11"/>
      <sheetName val="Table 12"/>
      <sheetName val="Table13,14"/>
      <sheetName val="Table 15"/>
      <sheetName val="Figure 23,24"/>
      <sheetName val="Table 16"/>
      <sheetName val="Table 17"/>
      <sheetName val="Table 18"/>
      <sheetName val="Table 19"/>
      <sheetName val="Table 20"/>
      <sheetName val="Slide 14"/>
      <sheetName val="Table22"/>
      <sheetName val="Table23"/>
      <sheetName val="Table 24"/>
      <sheetName val="Table 26"/>
      <sheetName val="Table 27"/>
      <sheetName val="Table 28"/>
      <sheetName val="Table 29"/>
      <sheetName val="Slide-Drivers"/>
      <sheetName val="Slide-Key roleplayers"/>
      <sheetName val="Slide-Compliance"/>
      <sheetName val="Slide-TMMC1"/>
      <sheetName val="Slide-TMMC2"/>
      <sheetName val="Slide-TMMC3"/>
      <sheetName val="Slide-Procurement1"/>
      <sheetName val="Slide-Procurement1 Graph"/>
      <sheetName val="Procurement1 detail"/>
      <sheetName val="Slide-Procurement1 Graph (2)"/>
      <sheetName val="Slide-Procurement2"/>
      <sheetName val="Slide-Procurement2 Graph"/>
      <sheetName val="Slide-Procurement2 Graph (2)"/>
      <sheetName val="Slide-ISA"/>
      <sheetName val="Annex1 Outcomes"/>
      <sheetName val="Annex2 Non Comp"/>
      <sheetName val="Annex3 IT Focus"/>
      <sheetName val="Annex4 Leadership"/>
      <sheetName val="Annex4 FPM"/>
      <sheetName val="Annex4 Governance"/>
      <sheetName val="Annex5 AR Tab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Figure 1,2"/>
      <sheetName val="Figure 3,4"/>
      <sheetName val="Table 1"/>
      <sheetName val="Figure 5,6"/>
      <sheetName val="Figure 20,21"/>
      <sheetName val="Table 2"/>
      <sheetName val="Figure7,8"/>
      <sheetName val="Figure9"/>
      <sheetName val="Figure10"/>
      <sheetName val="Figure11"/>
      <sheetName val="Figure12"/>
      <sheetName val="Figure13,25"/>
      <sheetName val="Figure14"/>
      <sheetName val="Figure15"/>
      <sheetName val="Figure16"/>
      <sheetName val="Figure17"/>
      <sheetName val="Table3,21"/>
      <sheetName val="Figure18"/>
      <sheetName val="Table 4,25"/>
      <sheetName val="Table 5,26"/>
      <sheetName val="Table 6"/>
      <sheetName val="Table 7"/>
      <sheetName val="Table 8"/>
      <sheetName val="Table 9"/>
      <sheetName val="Table 10"/>
      <sheetName val="UIF-Extent"/>
      <sheetName val="UIF-Nature in numbers"/>
      <sheetName val="Figure22old"/>
      <sheetName val="Table 11"/>
      <sheetName val="Table 12"/>
      <sheetName val="Table13,14"/>
      <sheetName val="Table 15"/>
      <sheetName val="Figure 23,24"/>
      <sheetName val="Table 16"/>
      <sheetName val="Table 17"/>
      <sheetName val="Table 18"/>
      <sheetName val="Table 19"/>
      <sheetName val="Table 20"/>
      <sheetName val="Slide 14"/>
      <sheetName val="Table22"/>
      <sheetName val="Table23"/>
      <sheetName val="Table 24"/>
      <sheetName val="Table 26"/>
      <sheetName val="Table 27"/>
      <sheetName val="Table 28"/>
      <sheetName val="Table 29"/>
      <sheetName val="Slide-Drivers"/>
      <sheetName val="Slide-Key roleplayers"/>
      <sheetName val="Slide-Compliance"/>
      <sheetName val="Slide-TMMC1"/>
      <sheetName val="Slide-TMMC2"/>
      <sheetName val="Slide-TMMC3"/>
      <sheetName val="Slide-Procurement1"/>
      <sheetName val="Slide-Procurement1 Graph"/>
      <sheetName val="Procurement1 detail"/>
      <sheetName val="Slide-Procurement1 Graph (2)"/>
      <sheetName val="Slide-Procurement2"/>
      <sheetName val="Slide-Procurement2 Graph"/>
      <sheetName val="Slide-Procurement2 Graph (2)"/>
      <sheetName val="Slide-ISA"/>
      <sheetName val="Annex1 Outcomes"/>
      <sheetName val="Annex2 Non Comp"/>
      <sheetName val="Annex3 IT Focus"/>
      <sheetName val="Annex4 Leadership"/>
      <sheetName val="Annex4 FPM"/>
      <sheetName val="Annex4 Governance"/>
      <sheetName val="Annex5 AR Tab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1 Outcomes"/>
      <sheetName val="AnnexA TMMC"/>
      <sheetName val="Annex2 Non Comp"/>
      <sheetName val="Annex3 UIF"/>
      <sheetName val="Annex4 IT Focus"/>
      <sheetName val="Annex5 Drivers"/>
      <sheetName val="Annex6 SCM"/>
      <sheetName val="Annex7 AR Tabling"/>
      <sheetName val="ASMIS Audit Outcomes"/>
      <sheetName val="ASMIS ComplianceConsonly"/>
      <sheetName val="ASMIS Compliance"/>
      <sheetName val="ASMIS data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1 Outcomes"/>
      <sheetName val="AnnexA TMMC"/>
      <sheetName val="Annex2 Non Comp"/>
      <sheetName val="Annex3 UIF"/>
      <sheetName val="Annex4 IT Focus"/>
      <sheetName val="Annex5 Drivers"/>
      <sheetName val="Annex6 SCM"/>
      <sheetName val="Annex7 AR Tabling"/>
      <sheetName val="ASMIS Audit Outcomes"/>
      <sheetName val="ASMIS ComplianceConsonly"/>
      <sheetName val="ASMIS Compliance"/>
      <sheetName val="ASMIS data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urement Input"/>
      <sheetName val="Sheet3"/>
    </sheetNames>
    <sheetDataSet>
      <sheetData sheetId="0"/>
      <sheetData sheetId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urement Input"/>
      <sheetName val="Sheet3"/>
    </sheetNames>
    <sheetDataSet>
      <sheetData sheetId="0"/>
      <sheetData sheetId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 data"/>
      <sheetName val="Qualifications data1"/>
      <sheetName val="Drop down lists1"/>
      <sheetName val="Drop down lists2"/>
      <sheetName val="Qualifications data2"/>
      <sheetName val="Entity type dat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 data"/>
      <sheetName val="Qualifications data1"/>
      <sheetName val="Drop down lists1"/>
      <sheetName val="Drop down lists2"/>
      <sheetName val="Qualifications data2"/>
      <sheetName val="Entity type dat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dex"/>
      <sheetName val="MasterInput"/>
      <sheetName val="Annex1"/>
      <sheetName val="Annex1b"/>
      <sheetName val="Annex1 All"/>
      <sheetName val="Annex1 MY for print"/>
      <sheetName val="Annex1 ME for print"/>
      <sheetName val="Annex2 All"/>
      <sheetName val="Annex2 MY for print"/>
      <sheetName val="Annex2 ME for print"/>
      <sheetName val="Annex3"/>
      <sheetName val="Annex1c"/>
      <sheetName val="Outcomes Total per Prov"/>
      <sheetName val="Annex3 All for print"/>
      <sheetName val="Annex3 MY for print"/>
      <sheetName val="Annex3 ME for print"/>
      <sheetName val="Annex4"/>
      <sheetName val="Annex4 All for print"/>
      <sheetName val="Annex5"/>
      <sheetName val="Status per capacity"/>
      <sheetName val="Status-Province"/>
      <sheetName val="Annex4 MY for print"/>
      <sheetName val="Annex4 ME for print"/>
      <sheetName val="Outcomes-ExecSumm"/>
      <sheetName val="Outcomes-Sect3"/>
      <sheetName val="Outcomes-Capacity"/>
      <sheetName val="Outcomes-Summary"/>
      <sheetName val="Outcomes-Grade"/>
      <sheetName val="Outcomes per Prov"/>
      <sheetName val="Good Practices1"/>
      <sheetName val="Good Practices2"/>
      <sheetName val="Outcomes per Prov (Presentatio)"/>
      <sheetName val="Outcomes-Province"/>
      <sheetName val="Outcomes-5year"/>
      <sheetName val="Outcomes-Category"/>
      <sheetName val="Qual-BS-All"/>
      <sheetName val="Qual-IS-All"/>
      <sheetName val="Qual-BS-Province"/>
      <sheetName val="Qual-IS-Province"/>
      <sheetName val="Emphasis"/>
      <sheetName val="Other Matters old"/>
      <sheetName val="Areas Qualified"/>
      <sheetName val="RS2"/>
      <sheetName val="Other Matters"/>
      <sheetName val="Ass by Consultants"/>
      <sheetName val="AOPI"/>
      <sheetName val="Financial stability"/>
      <sheetName val="Qualification Check to GR"/>
      <sheetName val="UFWI-Qualifications"/>
      <sheetName val="UFWI-Other matters"/>
      <sheetName val="Prov detail for UFWI"/>
      <sheetName val="Prov detail for Other Matters"/>
      <sheetName val="Prov detail for key areas"/>
      <sheetName val="19. Movement Sum1"/>
      <sheetName val="19. Movement Sum2"/>
      <sheetName val="20. Movement Det"/>
      <sheetName val="RS1 from prov slides"/>
      <sheetName val="Serv Del Comm"/>
      <sheetName val="RS3"/>
      <sheetName val="RS4 for template"/>
      <sheetName val="RS Consultants for template"/>
      <sheetName val="Entities not reported on"/>
      <sheetName val="SCOPA Status"/>
      <sheetName val="Presentation of CFS"/>
      <sheetName val="Annual Reports Tabling"/>
      <sheetName val="Supplementary Tables"/>
      <sheetName val="22. WorkingLists"/>
      <sheetName val="1__Index"/>
      <sheetName val="Annex1_All"/>
      <sheetName val="Annex1_MY_for_print"/>
      <sheetName val="Annex1_ME_for_print"/>
      <sheetName val="Annex2_All"/>
      <sheetName val="Annex2_MY_for_print"/>
      <sheetName val="Annex2_ME_for_print"/>
      <sheetName val="Outcomes_Total_per_Prov"/>
      <sheetName val="Annex3_All_for_print"/>
      <sheetName val="Annex3_MY_for_print"/>
      <sheetName val="Annex3_ME_for_print"/>
      <sheetName val="Annex4_All_for_print"/>
      <sheetName val="Status_per_capacity"/>
      <sheetName val="Annex4_MY_for_print"/>
      <sheetName val="Annex4_ME_for_print"/>
      <sheetName val="Outcomes_per_Prov"/>
      <sheetName val="Good_Practices1"/>
      <sheetName val="Good_Practices2"/>
      <sheetName val="Outcomes_per_Prov_(Presentatio)"/>
      <sheetName val="Other_Matters_old"/>
      <sheetName val="Areas_Qualified"/>
      <sheetName val="Other_Matters"/>
      <sheetName val="Ass_by_Consultants"/>
      <sheetName val="Financial_stability"/>
      <sheetName val="Qualification_Check_to_GR"/>
      <sheetName val="UFWI-Other_matters"/>
      <sheetName val="Prov_detail_for_UFWI"/>
      <sheetName val="Prov_detail_for_Other_Matters"/>
      <sheetName val="Prov_detail_for_key_areas"/>
      <sheetName val="19__Movement_Sum1"/>
      <sheetName val="19__Movement_Sum2"/>
      <sheetName val="20__Movement_Det"/>
      <sheetName val="RS1_from_prov_slides"/>
      <sheetName val="Serv_Del_Comm"/>
      <sheetName val="RS4_for_template"/>
      <sheetName val="RS_Consultants_for_template"/>
      <sheetName val="Entities_not_reported_on"/>
      <sheetName val="SCOPA_Status"/>
      <sheetName val="Presentation_of_CFS"/>
      <sheetName val="Annual_Reports_Tabling"/>
      <sheetName val="Supplementary_Tables"/>
      <sheetName val="22__WorkingLists"/>
      <sheetName val="Sheet1"/>
      <sheetName val="Sheet3"/>
      <sheetName val="Sheet2"/>
      <sheetName val="Sheet4"/>
      <sheetName val="1__Index1"/>
      <sheetName val="Annex1_All1"/>
      <sheetName val="Annex1_MY_for_print1"/>
      <sheetName val="Annex1_ME_for_print1"/>
      <sheetName val="Annex2_All1"/>
      <sheetName val="Annex2_MY_for_print1"/>
      <sheetName val="Annex2_ME_for_print1"/>
      <sheetName val="Outcomes_Total_per_Prov1"/>
      <sheetName val="Annex3_All_for_print1"/>
      <sheetName val="Annex3_MY_for_print1"/>
      <sheetName val="Annex3_ME_for_print1"/>
      <sheetName val="Annex4_All_for_print1"/>
      <sheetName val="Status_per_capacity1"/>
      <sheetName val="Annex4_MY_for_print1"/>
      <sheetName val="Annex4_ME_for_print1"/>
      <sheetName val="Outcomes_per_Prov1"/>
      <sheetName val="Good_Practices11"/>
      <sheetName val="Good_Practices21"/>
      <sheetName val="Outcomes_per_Prov_(Presentatio1"/>
      <sheetName val="Other_Matters_old1"/>
      <sheetName val="Areas_Qualified1"/>
      <sheetName val="Other_Matters1"/>
      <sheetName val="Ass_by_Consultants1"/>
      <sheetName val="Financial_stability1"/>
      <sheetName val="Qualification_Check_to_GR1"/>
      <sheetName val="UFWI-Other_matters1"/>
      <sheetName val="Prov_detail_for_UFWI1"/>
      <sheetName val="Prov_detail_for_Other_Matters1"/>
      <sheetName val="Prov_detail_for_key_areas1"/>
      <sheetName val="19__Movement_Sum11"/>
      <sheetName val="19__Movement_Sum21"/>
      <sheetName val="20__Movement_Det1"/>
      <sheetName val="RS1_from_prov_slides1"/>
      <sheetName val="Serv_Del_Comm1"/>
      <sheetName val="RS4_for_template1"/>
      <sheetName val="RS_Consultants_for_template1"/>
      <sheetName val="Entities_not_reported_on1"/>
      <sheetName val="SCOPA_Status1"/>
      <sheetName val="Presentation_of_CFS1"/>
      <sheetName val="Annual_Reports_Tabling1"/>
      <sheetName val="Supplementary_Tables1"/>
      <sheetName val="22__WorkingLis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dex"/>
      <sheetName val="MasterInput"/>
      <sheetName val="Annex1"/>
      <sheetName val="Annex1b"/>
      <sheetName val="Annex1 All"/>
      <sheetName val="Annex1 MY for print"/>
      <sheetName val="Annex1 ME for print"/>
      <sheetName val="Annex2 All"/>
      <sheetName val="Annex2 MY for print"/>
      <sheetName val="Annex2 ME for print"/>
      <sheetName val="Annex3"/>
      <sheetName val="Annex1c"/>
      <sheetName val="Outcomes Total per Prov"/>
      <sheetName val="Annex3 All for print"/>
      <sheetName val="Annex3 MY for print"/>
      <sheetName val="Annex3 ME for print"/>
      <sheetName val="Annex4"/>
      <sheetName val="Annex4 All for print"/>
      <sheetName val="Annex5"/>
      <sheetName val="Status per capacity"/>
      <sheetName val="Status-Province"/>
      <sheetName val="Annex4 MY for print"/>
      <sheetName val="Annex4 ME for print"/>
      <sheetName val="Outcomes-ExecSumm"/>
      <sheetName val="Outcomes-Sect3"/>
      <sheetName val="Outcomes-Capacity"/>
      <sheetName val="Outcomes-Summary"/>
      <sheetName val="Outcomes-Grade"/>
      <sheetName val="Outcomes per Prov"/>
      <sheetName val="Good Practices1"/>
      <sheetName val="Good Practices2"/>
      <sheetName val="Outcomes per Prov (Presentatio)"/>
      <sheetName val="Outcomes-Province"/>
      <sheetName val="Outcomes-5year"/>
      <sheetName val="Outcomes-Category"/>
      <sheetName val="Qual-BS-All"/>
      <sheetName val="Qual-IS-All"/>
      <sheetName val="Qual-BS-Province"/>
      <sheetName val="Qual-IS-Province"/>
      <sheetName val="Emphasis"/>
      <sheetName val="Other Matters old"/>
      <sheetName val="Areas Qualified"/>
      <sheetName val="RS2"/>
      <sheetName val="Other Matters"/>
      <sheetName val="Ass by Consultants"/>
      <sheetName val="AOPI"/>
      <sheetName val="Financial stability"/>
      <sheetName val="Qualification Check to GR"/>
      <sheetName val="UFWI-Qualifications"/>
      <sheetName val="UFWI-Other matters"/>
      <sheetName val="Prov detail for UFWI"/>
      <sheetName val="Prov detail for Other Matters"/>
      <sheetName val="Prov detail for key areas"/>
      <sheetName val="19. Movement Sum1"/>
      <sheetName val="19. Movement Sum2"/>
      <sheetName val="20. Movement Det"/>
      <sheetName val="RS1 from prov slides"/>
      <sheetName val="Serv Del Comm"/>
      <sheetName val="RS3"/>
      <sheetName val="RS4 for template"/>
      <sheetName val="RS Consultants for template"/>
      <sheetName val="Entities not reported on"/>
      <sheetName val="SCOPA Status"/>
      <sheetName val="Presentation of CFS"/>
      <sheetName val="Annual Reports Tabling"/>
      <sheetName val="Supplementary Tables"/>
      <sheetName val="22. WorkingLists"/>
      <sheetName val="1__Index"/>
      <sheetName val="Annex1_All"/>
      <sheetName val="Annex1_MY_for_print"/>
      <sheetName val="Annex1_ME_for_print"/>
      <sheetName val="Annex2_All"/>
      <sheetName val="Annex2_MY_for_print"/>
      <sheetName val="Annex2_ME_for_print"/>
      <sheetName val="Outcomes_Total_per_Prov"/>
      <sheetName val="Annex3_All_for_print"/>
      <sheetName val="Annex3_MY_for_print"/>
      <sheetName val="Annex3_ME_for_print"/>
      <sheetName val="Annex4_All_for_print"/>
      <sheetName val="Status_per_capacity"/>
      <sheetName val="Annex4_MY_for_print"/>
      <sheetName val="Annex4_ME_for_print"/>
      <sheetName val="Outcomes_per_Prov"/>
      <sheetName val="Good_Practices1"/>
      <sheetName val="Good_Practices2"/>
      <sheetName val="Outcomes_per_Prov_(Presentatio)"/>
      <sheetName val="Other_Matters_old"/>
      <sheetName val="Areas_Qualified"/>
      <sheetName val="Other_Matters"/>
      <sheetName val="Ass_by_Consultants"/>
      <sheetName val="Financial_stability"/>
      <sheetName val="Qualification_Check_to_GR"/>
      <sheetName val="UFWI-Other_matters"/>
      <sheetName val="Prov_detail_for_UFWI"/>
      <sheetName val="Prov_detail_for_Other_Matters"/>
      <sheetName val="Prov_detail_for_key_areas"/>
      <sheetName val="19__Movement_Sum1"/>
      <sheetName val="19__Movement_Sum2"/>
      <sheetName val="20__Movement_Det"/>
      <sheetName val="RS1_from_prov_slides"/>
      <sheetName val="Serv_Del_Comm"/>
      <sheetName val="RS4_for_template"/>
      <sheetName val="RS_Consultants_for_template"/>
      <sheetName val="Entities_not_reported_on"/>
      <sheetName val="SCOPA_Status"/>
      <sheetName val="Presentation_of_CFS"/>
      <sheetName val="Annual_Reports_Tabling"/>
      <sheetName val="Supplementary_Tables"/>
      <sheetName val="22__WorkingLists"/>
      <sheetName val="Sheet1"/>
      <sheetName val="Sheet3"/>
      <sheetName val="Sheet2"/>
      <sheetName val="Sheet4"/>
      <sheetName val="1__Index1"/>
      <sheetName val="Annex1_All1"/>
      <sheetName val="Annex1_MY_for_print1"/>
      <sheetName val="Annex1_ME_for_print1"/>
      <sheetName val="Annex2_All1"/>
      <sheetName val="Annex2_MY_for_print1"/>
      <sheetName val="Annex2_ME_for_print1"/>
      <sheetName val="Outcomes_Total_per_Prov1"/>
      <sheetName val="Annex3_All_for_print1"/>
      <sheetName val="Annex3_MY_for_print1"/>
      <sheetName val="Annex3_ME_for_print1"/>
      <sheetName val="Annex4_All_for_print1"/>
      <sheetName val="Status_per_capacity1"/>
      <sheetName val="Annex4_MY_for_print1"/>
      <sheetName val="Annex4_ME_for_print1"/>
      <sheetName val="Outcomes_per_Prov1"/>
      <sheetName val="Good_Practices11"/>
      <sheetName val="Good_Practices21"/>
      <sheetName val="Outcomes_per_Prov_(Presentatio1"/>
      <sheetName val="Other_Matters_old1"/>
      <sheetName val="Areas_Qualified1"/>
      <sheetName val="Other_Matters1"/>
      <sheetName val="Ass_by_Consultants1"/>
      <sheetName val="Financial_stability1"/>
      <sheetName val="Qualification_Check_to_GR1"/>
      <sheetName val="UFWI-Other_matters1"/>
      <sheetName val="Prov_detail_for_UFWI1"/>
      <sheetName val="Prov_detail_for_Other_Matters1"/>
      <sheetName val="Prov_detail_for_key_areas1"/>
      <sheetName val="19__Movement_Sum11"/>
      <sheetName val="19__Movement_Sum21"/>
      <sheetName val="20__Movement_Det1"/>
      <sheetName val="RS1_from_prov_slides1"/>
      <sheetName val="Serv_Del_Comm1"/>
      <sheetName val="RS4_for_template1"/>
      <sheetName val="RS_Consultants_for_template1"/>
      <sheetName val="Entities_not_reported_on1"/>
      <sheetName val="SCOPA_Status1"/>
      <sheetName val="Presentation_of_CFS1"/>
      <sheetName val="Annual_Reports_Tabling1"/>
      <sheetName val="Supplementary_Tables1"/>
      <sheetName val="22__WorkingLis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870EA-60AC-4513-8AEB-8B398125EA55}">
  <dimension ref="A1:J246"/>
  <sheetViews>
    <sheetView showGridLines="0" tabSelected="1" zoomScaleNormal="100" workbookViewId="0">
      <selection activeCell="N7" sqref="N7"/>
    </sheetView>
  </sheetViews>
  <sheetFormatPr defaultRowHeight="21" customHeight="1" x14ac:dyDescent="0.3"/>
  <cols>
    <col min="1" max="1" width="4.33203125" customWidth="1"/>
    <col min="2" max="2" width="34.6640625" customWidth="1"/>
    <col min="3" max="3" width="4.33203125" customWidth="1"/>
    <col min="4" max="4" width="16.5546875" customWidth="1"/>
    <col min="5" max="7" width="4.44140625" customWidth="1"/>
    <col min="8" max="10" width="17.44140625" customWidth="1"/>
  </cols>
  <sheetData>
    <row r="1" spans="1:10" ht="21" customHeight="1" x14ac:dyDescent="0.3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14.4" x14ac:dyDescent="0.3">
      <c r="A2" s="66"/>
      <c r="B2" s="66"/>
      <c r="I2" s="1"/>
    </row>
    <row r="3" spans="1:10" ht="27.6" customHeight="1" x14ac:dyDescent="0.3">
      <c r="A3" s="67" t="s">
        <v>1</v>
      </c>
      <c r="B3" s="68" t="s">
        <v>2</v>
      </c>
      <c r="C3" s="67" t="s">
        <v>3</v>
      </c>
      <c r="D3" s="68" t="s">
        <v>4</v>
      </c>
      <c r="E3" s="69" t="s">
        <v>5</v>
      </c>
      <c r="F3" s="69"/>
      <c r="G3" s="69"/>
      <c r="H3" s="65" t="s">
        <v>6</v>
      </c>
      <c r="I3" s="65" t="s">
        <v>7</v>
      </c>
      <c r="J3" s="65" t="s">
        <v>8</v>
      </c>
    </row>
    <row r="4" spans="1:10" ht="75.599999999999994" customHeight="1" x14ac:dyDescent="0.3">
      <c r="A4" s="67"/>
      <c r="B4" s="68"/>
      <c r="C4" s="67"/>
      <c r="D4" s="68"/>
      <c r="E4" s="61" t="s">
        <v>9</v>
      </c>
      <c r="F4" s="61" t="s">
        <v>10</v>
      </c>
      <c r="G4" s="61" t="s">
        <v>11</v>
      </c>
      <c r="H4" s="65"/>
      <c r="I4" s="65"/>
      <c r="J4" s="65"/>
    </row>
    <row r="5" spans="1:10" ht="14.4" x14ac:dyDescent="0.3">
      <c r="A5" s="17"/>
      <c r="B5" s="17"/>
      <c r="C5" s="17"/>
      <c r="D5" s="17"/>
      <c r="E5" s="18"/>
      <c r="F5" s="17"/>
      <c r="G5" s="17"/>
      <c r="H5" s="18"/>
      <c r="I5" s="17"/>
      <c r="J5" s="17"/>
    </row>
    <row r="6" spans="1:10" ht="16.8" customHeight="1" x14ac:dyDescent="0.3">
      <c r="A6" s="63" t="s">
        <v>12</v>
      </c>
      <c r="B6" s="63"/>
      <c r="C6" s="63"/>
      <c r="D6" s="63"/>
      <c r="E6" s="63"/>
      <c r="F6" s="63"/>
      <c r="G6" s="63"/>
      <c r="H6" s="63"/>
      <c r="I6" s="63"/>
      <c r="J6" s="63"/>
    </row>
    <row r="7" spans="1:10" ht="16.8" customHeight="1" x14ac:dyDescent="0.3">
      <c r="A7" s="27">
        <v>1</v>
      </c>
      <c r="B7" s="28" t="s">
        <v>13</v>
      </c>
      <c r="C7" s="2" t="s">
        <v>14</v>
      </c>
      <c r="D7" s="28" t="s">
        <v>15</v>
      </c>
      <c r="E7" s="57" t="s">
        <v>16</v>
      </c>
      <c r="F7" s="19" t="s">
        <v>17</v>
      </c>
      <c r="G7" s="14" t="s">
        <v>18</v>
      </c>
      <c r="H7" s="29">
        <v>1478613.58</v>
      </c>
      <c r="I7" s="29">
        <v>1478613.58</v>
      </c>
      <c r="J7" s="29">
        <v>0</v>
      </c>
    </row>
    <row r="8" spans="1:10" ht="16.8" customHeight="1" x14ac:dyDescent="0.3">
      <c r="A8" s="3">
        <v>2</v>
      </c>
      <c r="B8" s="4" t="s">
        <v>19</v>
      </c>
      <c r="C8" s="2" t="s">
        <v>14</v>
      </c>
      <c r="D8" s="4" t="s">
        <v>20</v>
      </c>
      <c r="E8" s="8" t="s">
        <v>16</v>
      </c>
      <c r="F8" s="4" t="s">
        <v>17</v>
      </c>
      <c r="G8" s="26" t="s">
        <v>17</v>
      </c>
      <c r="H8" s="6">
        <v>2165675</v>
      </c>
      <c r="I8" s="6">
        <v>2165675</v>
      </c>
      <c r="J8" s="6">
        <v>0</v>
      </c>
    </row>
    <row r="9" spans="1:10" ht="16.8" customHeight="1" x14ac:dyDescent="0.3">
      <c r="A9" s="27">
        <v>3</v>
      </c>
      <c r="B9" s="4" t="s">
        <v>21</v>
      </c>
      <c r="C9" s="7" t="s">
        <v>22</v>
      </c>
      <c r="D9" s="4" t="s">
        <v>23</v>
      </c>
      <c r="E9" s="8" t="s">
        <v>16</v>
      </c>
      <c r="F9" s="24" t="s">
        <v>17</v>
      </c>
      <c r="G9" s="26" t="s">
        <v>17</v>
      </c>
      <c r="H9" s="6">
        <v>1681484</v>
      </c>
      <c r="I9" s="6">
        <v>1681484</v>
      </c>
      <c r="J9" s="6">
        <v>0</v>
      </c>
    </row>
    <row r="10" spans="1:10" ht="16.8" customHeight="1" x14ac:dyDescent="0.3">
      <c r="A10" s="3">
        <v>4</v>
      </c>
      <c r="B10" s="4" t="s">
        <v>24</v>
      </c>
      <c r="C10" s="2" t="s">
        <v>22</v>
      </c>
      <c r="D10" s="4" t="s">
        <v>20</v>
      </c>
      <c r="E10" s="8" t="s">
        <v>16</v>
      </c>
      <c r="F10" s="24" t="s">
        <v>17</v>
      </c>
      <c r="G10" s="26" t="s">
        <v>17</v>
      </c>
      <c r="H10" s="6">
        <v>2129870.59</v>
      </c>
      <c r="I10" s="6">
        <v>2129870.59</v>
      </c>
      <c r="J10" s="6">
        <v>0</v>
      </c>
    </row>
    <row r="11" spans="1:10" ht="16.8" customHeight="1" x14ac:dyDescent="0.3">
      <c r="A11" s="27">
        <v>5</v>
      </c>
      <c r="B11" s="4" t="s">
        <v>25</v>
      </c>
      <c r="C11" s="2" t="s">
        <v>22</v>
      </c>
      <c r="D11" s="4" t="s">
        <v>15</v>
      </c>
      <c r="E11" s="8" t="s">
        <v>16</v>
      </c>
      <c r="F11" s="19" t="s">
        <v>17</v>
      </c>
      <c r="G11" s="14" t="s">
        <v>18</v>
      </c>
      <c r="H11" s="6">
        <v>3846000</v>
      </c>
      <c r="I11" s="6">
        <v>3846000</v>
      </c>
      <c r="J11" s="6">
        <v>0</v>
      </c>
    </row>
    <row r="12" spans="1:10" ht="16.8" customHeight="1" x14ac:dyDescent="0.3">
      <c r="A12" s="3">
        <v>6</v>
      </c>
      <c r="B12" s="4" t="s">
        <v>26</v>
      </c>
      <c r="C12" s="7" t="s">
        <v>14</v>
      </c>
      <c r="D12" s="4" t="s">
        <v>27</v>
      </c>
      <c r="E12" s="9" t="s">
        <v>28</v>
      </c>
      <c r="F12" s="4" t="s">
        <v>17</v>
      </c>
      <c r="G12" s="21" t="s">
        <v>29</v>
      </c>
      <c r="H12" s="6">
        <v>4115316.46</v>
      </c>
      <c r="I12" s="6">
        <v>4115316.46</v>
      </c>
      <c r="J12" s="6">
        <v>0</v>
      </c>
    </row>
    <row r="13" spans="1:10" ht="16.8" customHeight="1" x14ac:dyDescent="0.3">
      <c r="A13" s="27">
        <v>7</v>
      </c>
      <c r="B13" s="4" t="s">
        <v>30</v>
      </c>
      <c r="C13" s="7" t="s">
        <v>22</v>
      </c>
      <c r="D13" s="4" t="s">
        <v>23</v>
      </c>
      <c r="E13" s="9" t="s">
        <v>28</v>
      </c>
      <c r="F13" s="14" t="s">
        <v>18</v>
      </c>
      <c r="G13" s="13" t="s">
        <v>29</v>
      </c>
      <c r="H13" s="6">
        <v>431131</v>
      </c>
      <c r="I13" s="6">
        <v>431131</v>
      </c>
      <c r="J13" s="6">
        <v>0</v>
      </c>
    </row>
    <row r="14" spans="1:10" ht="16.8" customHeight="1" x14ac:dyDescent="0.3">
      <c r="A14" s="3">
        <v>8</v>
      </c>
      <c r="B14" s="4" t="s">
        <v>31</v>
      </c>
      <c r="C14" s="7" t="s">
        <v>22</v>
      </c>
      <c r="D14" s="4" t="s">
        <v>32</v>
      </c>
      <c r="E14" s="9" t="s">
        <v>28</v>
      </c>
      <c r="F14" s="24" t="s">
        <v>17</v>
      </c>
      <c r="G14" s="13" t="s">
        <v>29</v>
      </c>
      <c r="H14" s="6">
        <v>12037618</v>
      </c>
      <c r="I14" s="6">
        <v>12037618</v>
      </c>
      <c r="J14" s="6">
        <v>0</v>
      </c>
    </row>
    <row r="15" spans="1:10" ht="16.8" customHeight="1" x14ac:dyDescent="0.3">
      <c r="A15" s="27">
        <v>9</v>
      </c>
      <c r="B15" s="4" t="s">
        <v>33</v>
      </c>
      <c r="C15" s="7" t="s">
        <v>22</v>
      </c>
      <c r="D15" s="4" t="s">
        <v>20</v>
      </c>
      <c r="E15" s="9" t="s">
        <v>28</v>
      </c>
      <c r="F15" s="4" t="s">
        <v>17</v>
      </c>
      <c r="G15" s="13" t="s">
        <v>29</v>
      </c>
      <c r="H15" s="6">
        <v>3200011.99</v>
      </c>
      <c r="I15" s="6">
        <v>3200011.99</v>
      </c>
      <c r="J15" s="6">
        <v>0</v>
      </c>
    </row>
    <row r="16" spans="1:10" ht="16.8" customHeight="1" x14ac:dyDescent="0.3">
      <c r="A16" s="3">
        <v>10</v>
      </c>
      <c r="B16" s="4" t="s">
        <v>34</v>
      </c>
      <c r="C16" s="7" t="s">
        <v>22</v>
      </c>
      <c r="D16" s="4" t="s">
        <v>23</v>
      </c>
      <c r="E16" s="9" t="s">
        <v>28</v>
      </c>
      <c r="F16" s="20" t="s">
        <v>35</v>
      </c>
      <c r="G16" s="21" t="s">
        <v>29</v>
      </c>
      <c r="H16" s="6">
        <v>875174</v>
      </c>
      <c r="I16" s="6">
        <v>875174</v>
      </c>
      <c r="J16" s="6">
        <v>0</v>
      </c>
    </row>
    <row r="17" spans="1:10" ht="16.8" customHeight="1" x14ac:dyDescent="0.3">
      <c r="A17" s="27">
        <v>11</v>
      </c>
      <c r="B17" s="4" t="s">
        <v>36</v>
      </c>
      <c r="C17" s="7" t="s">
        <v>22</v>
      </c>
      <c r="D17" s="4" t="s">
        <v>32</v>
      </c>
      <c r="E17" s="9" t="s">
        <v>28</v>
      </c>
      <c r="F17" s="24" t="s">
        <v>17</v>
      </c>
      <c r="G17" s="13" t="s">
        <v>29</v>
      </c>
      <c r="H17" s="6">
        <v>17312275</v>
      </c>
      <c r="I17" s="6">
        <v>17312275</v>
      </c>
      <c r="J17" s="6">
        <v>0</v>
      </c>
    </row>
    <row r="18" spans="1:10" ht="16.8" customHeight="1" x14ac:dyDescent="0.3">
      <c r="A18" s="3">
        <v>12</v>
      </c>
      <c r="B18" s="4" t="s">
        <v>37</v>
      </c>
      <c r="C18" s="7" t="s">
        <v>38</v>
      </c>
      <c r="D18" s="4" t="s">
        <v>27</v>
      </c>
      <c r="E18" s="9" t="s">
        <v>28</v>
      </c>
      <c r="F18" s="21" t="s">
        <v>29</v>
      </c>
      <c r="G18" s="13" t="s">
        <v>29</v>
      </c>
      <c r="H18" s="6">
        <v>959999</v>
      </c>
      <c r="I18" s="6">
        <v>959999</v>
      </c>
      <c r="J18" s="6">
        <v>0</v>
      </c>
    </row>
    <row r="19" spans="1:10" ht="16.8" customHeight="1" x14ac:dyDescent="0.3">
      <c r="A19" s="27">
        <v>13</v>
      </c>
      <c r="B19" s="4" t="s">
        <v>39</v>
      </c>
      <c r="C19" s="7" t="s">
        <v>22</v>
      </c>
      <c r="D19" s="4" t="s">
        <v>23</v>
      </c>
      <c r="E19" s="9" t="s">
        <v>28</v>
      </c>
      <c r="F19" s="13" t="s">
        <v>29</v>
      </c>
      <c r="G19" s="13" t="s">
        <v>29</v>
      </c>
      <c r="H19" s="6">
        <v>901695.68</v>
      </c>
      <c r="I19" s="6">
        <v>901695.68</v>
      </c>
      <c r="J19" s="6">
        <v>0</v>
      </c>
    </row>
    <row r="20" spans="1:10" ht="16.8" customHeight="1" x14ac:dyDescent="0.3">
      <c r="A20" s="3">
        <v>14</v>
      </c>
      <c r="B20" s="4" t="s">
        <v>40</v>
      </c>
      <c r="C20" s="7" t="s">
        <v>22</v>
      </c>
      <c r="D20" s="4" t="s">
        <v>41</v>
      </c>
      <c r="E20" s="9" t="s">
        <v>28</v>
      </c>
      <c r="F20" s="4" t="s">
        <v>17</v>
      </c>
      <c r="G20" s="13" t="s">
        <v>29</v>
      </c>
      <c r="H20" s="6">
        <v>1085105.3400000001</v>
      </c>
      <c r="I20" s="6">
        <v>1085105.3400000001</v>
      </c>
      <c r="J20" s="6">
        <v>0</v>
      </c>
    </row>
    <row r="21" spans="1:10" ht="16.8" customHeight="1" x14ac:dyDescent="0.3">
      <c r="A21" s="27">
        <v>15</v>
      </c>
      <c r="B21" s="4" t="s">
        <v>42</v>
      </c>
      <c r="C21" s="2" t="s">
        <v>22</v>
      </c>
      <c r="D21" s="4" t="s">
        <v>15</v>
      </c>
      <c r="E21" s="9" t="s">
        <v>28</v>
      </c>
      <c r="F21" s="24" t="s">
        <v>17</v>
      </c>
      <c r="G21" s="13" t="s">
        <v>29</v>
      </c>
      <c r="H21" s="6">
        <v>2285323.87</v>
      </c>
      <c r="I21" s="6">
        <v>2285323.87</v>
      </c>
      <c r="J21" s="6">
        <v>0</v>
      </c>
    </row>
    <row r="22" spans="1:10" ht="16.8" customHeight="1" x14ac:dyDescent="0.3">
      <c r="A22" s="3">
        <v>16</v>
      </c>
      <c r="B22" s="4" t="s">
        <v>43</v>
      </c>
      <c r="C22" s="7" t="s">
        <v>44</v>
      </c>
      <c r="D22" s="4" t="s">
        <v>43</v>
      </c>
      <c r="E22" s="58" t="s">
        <v>45</v>
      </c>
      <c r="F22" s="21" t="s">
        <v>29</v>
      </c>
      <c r="G22" s="21" t="s">
        <v>29</v>
      </c>
      <c r="H22" s="6">
        <v>8934794</v>
      </c>
      <c r="I22" s="6">
        <v>8934794</v>
      </c>
      <c r="J22" s="6">
        <v>0</v>
      </c>
    </row>
    <row r="23" spans="1:10" ht="16.8" customHeight="1" x14ac:dyDescent="0.3">
      <c r="A23" s="27">
        <v>17</v>
      </c>
      <c r="B23" s="4" t="s">
        <v>46</v>
      </c>
      <c r="C23" s="7" t="s">
        <v>14</v>
      </c>
      <c r="D23" s="4" t="s">
        <v>23</v>
      </c>
      <c r="E23" s="10" t="s">
        <v>45</v>
      </c>
      <c r="F23" s="13" t="s">
        <v>29</v>
      </c>
      <c r="G23" s="13" t="s">
        <v>29</v>
      </c>
      <c r="H23" s="6">
        <v>16222478.32</v>
      </c>
      <c r="I23" s="6">
        <v>16222478.32</v>
      </c>
      <c r="J23" s="6">
        <v>0</v>
      </c>
    </row>
    <row r="24" spans="1:10" ht="16.8" customHeight="1" x14ac:dyDescent="0.3">
      <c r="A24" s="3">
        <v>18</v>
      </c>
      <c r="B24" s="4" t="s">
        <v>47</v>
      </c>
      <c r="C24" s="7" t="s">
        <v>14</v>
      </c>
      <c r="D24" s="4" t="s">
        <v>32</v>
      </c>
      <c r="E24" s="10" t="s">
        <v>45</v>
      </c>
      <c r="F24" s="14" t="s">
        <v>18</v>
      </c>
      <c r="G24" s="13" t="s">
        <v>29</v>
      </c>
      <c r="H24" s="6">
        <v>1437170.99</v>
      </c>
      <c r="I24" s="6">
        <v>1437170.99</v>
      </c>
      <c r="J24" s="6">
        <v>0</v>
      </c>
    </row>
    <row r="25" spans="1:10" ht="16.8" customHeight="1" x14ac:dyDescent="0.3">
      <c r="A25" s="27">
        <v>19</v>
      </c>
      <c r="B25" s="4" t="s">
        <v>48</v>
      </c>
      <c r="C25" s="2" t="s">
        <v>22</v>
      </c>
      <c r="D25" s="4" t="s">
        <v>41</v>
      </c>
      <c r="E25" s="10" t="s">
        <v>45</v>
      </c>
      <c r="F25" s="4" t="s">
        <v>17</v>
      </c>
      <c r="G25" s="13" t="s">
        <v>29</v>
      </c>
      <c r="H25" s="6">
        <v>304998</v>
      </c>
      <c r="I25" s="6">
        <v>304998</v>
      </c>
      <c r="J25" s="6">
        <v>0</v>
      </c>
    </row>
    <row r="26" spans="1:10" ht="16.8" customHeight="1" x14ac:dyDescent="0.3">
      <c r="A26" s="3">
        <v>20</v>
      </c>
      <c r="B26" s="4" t="s">
        <v>49</v>
      </c>
      <c r="C26" s="7" t="s">
        <v>22</v>
      </c>
      <c r="D26" s="4" t="s">
        <v>32</v>
      </c>
      <c r="E26" s="10" t="s">
        <v>45</v>
      </c>
      <c r="F26" s="19" t="s">
        <v>17</v>
      </c>
      <c r="G26" s="13" t="s">
        <v>29</v>
      </c>
      <c r="H26" s="6">
        <v>4451491.21</v>
      </c>
      <c r="I26" s="6">
        <v>4451491.21</v>
      </c>
      <c r="J26" s="6">
        <v>0</v>
      </c>
    </row>
    <row r="27" spans="1:10" ht="16.8" customHeight="1" x14ac:dyDescent="0.3">
      <c r="A27" s="27">
        <v>21</v>
      </c>
      <c r="B27" s="4" t="s">
        <v>50</v>
      </c>
      <c r="C27" s="2" t="s">
        <v>38</v>
      </c>
      <c r="D27" s="4" t="s">
        <v>32</v>
      </c>
      <c r="E27" s="10" t="s">
        <v>45</v>
      </c>
      <c r="F27" s="21" t="s">
        <v>29</v>
      </c>
      <c r="G27" s="21" t="s">
        <v>29</v>
      </c>
      <c r="H27" s="6">
        <v>16178144.300000001</v>
      </c>
      <c r="I27" s="6">
        <v>16178144.300000001</v>
      </c>
      <c r="J27" s="6">
        <v>0</v>
      </c>
    </row>
    <row r="28" spans="1:10" ht="16.8" customHeight="1" x14ac:dyDescent="0.3">
      <c r="A28" s="3">
        <v>22</v>
      </c>
      <c r="B28" s="4" t="s">
        <v>51</v>
      </c>
      <c r="C28" s="2" t="s">
        <v>22</v>
      </c>
      <c r="D28" s="4" t="s">
        <v>27</v>
      </c>
      <c r="E28" s="10" t="s">
        <v>45</v>
      </c>
      <c r="F28" s="21" t="s">
        <v>29</v>
      </c>
      <c r="G28" s="13" t="s">
        <v>29</v>
      </c>
      <c r="H28" s="6">
        <v>2917105.9699999997</v>
      </c>
      <c r="I28" s="6">
        <v>2917105.97</v>
      </c>
      <c r="J28" s="6">
        <v>0</v>
      </c>
    </row>
    <row r="29" spans="1:10" ht="16.8" customHeight="1" x14ac:dyDescent="0.3">
      <c r="A29" s="27">
        <v>23</v>
      </c>
      <c r="B29" s="4" t="s">
        <v>52</v>
      </c>
      <c r="C29" s="7" t="s">
        <v>22</v>
      </c>
      <c r="D29" s="4" t="s">
        <v>32</v>
      </c>
      <c r="E29" s="10" t="s">
        <v>45</v>
      </c>
      <c r="F29" s="24" t="s">
        <v>17</v>
      </c>
      <c r="G29" s="13" t="s">
        <v>29</v>
      </c>
      <c r="H29" s="6">
        <v>644628</v>
      </c>
      <c r="I29" s="6">
        <v>644628</v>
      </c>
      <c r="J29" s="6">
        <v>0</v>
      </c>
    </row>
    <row r="30" spans="1:10" ht="16.8" customHeight="1" x14ac:dyDescent="0.3">
      <c r="A30" s="3">
        <v>24</v>
      </c>
      <c r="B30" s="4" t="s">
        <v>53</v>
      </c>
      <c r="C30" s="2" t="s">
        <v>22</v>
      </c>
      <c r="D30" s="4" t="s">
        <v>15</v>
      </c>
      <c r="E30" s="10" t="s">
        <v>45</v>
      </c>
      <c r="F30" s="24" t="s">
        <v>17</v>
      </c>
      <c r="G30" s="13" t="s">
        <v>29</v>
      </c>
      <c r="H30" s="6">
        <v>7694941.0700000003</v>
      </c>
      <c r="I30" s="6">
        <v>7694941.0700000003</v>
      </c>
      <c r="J30" s="6">
        <v>0</v>
      </c>
    </row>
    <row r="31" spans="1:10" ht="16.8" customHeight="1" x14ac:dyDescent="0.3">
      <c r="A31" s="27">
        <v>25</v>
      </c>
      <c r="B31" s="4" t="s">
        <v>54</v>
      </c>
      <c r="C31" s="7" t="s">
        <v>22</v>
      </c>
      <c r="D31" s="4" t="s">
        <v>27</v>
      </c>
      <c r="E31" s="10" t="s">
        <v>45</v>
      </c>
      <c r="F31" s="20" t="s">
        <v>35</v>
      </c>
      <c r="G31" s="13" t="s">
        <v>29</v>
      </c>
      <c r="H31" s="6">
        <v>2348550</v>
      </c>
      <c r="I31" s="6">
        <v>2348550</v>
      </c>
      <c r="J31" s="6">
        <v>0</v>
      </c>
    </row>
    <row r="32" spans="1:10" ht="16.8" customHeight="1" x14ac:dyDescent="0.3">
      <c r="A32" s="3">
        <v>26</v>
      </c>
      <c r="B32" s="4" t="s">
        <v>55</v>
      </c>
      <c r="C32" s="7" t="s">
        <v>22</v>
      </c>
      <c r="D32" s="4" t="s">
        <v>27</v>
      </c>
      <c r="E32" s="10" t="s">
        <v>45</v>
      </c>
      <c r="F32" s="16" t="s">
        <v>18</v>
      </c>
      <c r="G32" s="13" t="s">
        <v>29</v>
      </c>
      <c r="H32" s="6">
        <v>3346761</v>
      </c>
      <c r="I32" s="6">
        <v>3346761</v>
      </c>
      <c r="J32" s="6">
        <v>0</v>
      </c>
    </row>
    <row r="33" spans="1:10" ht="16.8" customHeight="1" x14ac:dyDescent="0.3">
      <c r="A33" s="27">
        <v>27</v>
      </c>
      <c r="B33" s="4" t="s">
        <v>56</v>
      </c>
      <c r="C33" s="7" t="s">
        <v>22</v>
      </c>
      <c r="D33" s="4" t="s">
        <v>32</v>
      </c>
      <c r="E33" s="10" t="s">
        <v>45</v>
      </c>
      <c r="F33" s="22" t="s">
        <v>18</v>
      </c>
      <c r="G33" s="13" t="s">
        <v>29</v>
      </c>
      <c r="H33" s="6">
        <v>5294496</v>
      </c>
      <c r="I33" s="6">
        <v>5294496</v>
      </c>
      <c r="J33" s="6">
        <v>0</v>
      </c>
    </row>
    <row r="34" spans="1:10" ht="16.8" customHeight="1" x14ac:dyDescent="0.3">
      <c r="A34" s="3">
        <v>28</v>
      </c>
      <c r="B34" s="4" t="s">
        <v>57</v>
      </c>
      <c r="C34" s="7" t="s">
        <v>22</v>
      </c>
      <c r="D34" s="4" t="s">
        <v>20</v>
      </c>
      <c r="E34" s="10" t="s">
        <v>45</v>
      </c>
      <c r="F34" s="13" t="s">
        <v>29</v>
      </c>
      <c r="G34" s="13" t="s">
        <v>29</v>
      </c>
      <c r="H34" s="6">
        <v>6716384</v>
      </c>
      <c r="I34" s="6">
        <v>6716384</v>
      </c>
      <c r="J34" s="6">
        <v>0</v>
      </c>
    </row>
    <row r="35" spans="1:10" ht="16.8" customHeight="1" x14ac:dyDescent="0.3">
      <c r="A35" s="27">
        <v>29</v>
      </c>
      <c r="B35" s="4" t="s">
        <v>58</v>
      </c>
      <c r="C35" s="7" t="s">
        <v>22</v>
      </c>
      <c r="D35" s="4" t="s">
        <v>41</v>
      </c>
      <c r="E35" s="60" t="s">
        <v>59</v>
      </c>
      <c r="F35" s="21" t="s">
        <v>29</v>
      </c>
      <c r="G35" s="13" t="s">
        <v>29</v>
      </c>
      <c r="H35" s="6">
        <v>11399125.800000001</v>
      </c>
      <c r="I35" s="6">
        <v>11399125.800000001</v>
      </c>
      <c r="J35" s="6">
        <v>0</v>
      </c>
    </row>
    <row r="36" spans="1:10" ht="16.8" customHeight="1" x14ac:dyDescent="0.3">
      <c r="A36" s="62" t="s">
        <v>60</v>
      </c>
      <c r="B36" s="62"/>
      <c r="C36" s="62"/>
      <c r="D36" s="62"/>
      <c r="E36" s="62"/>
      <c r="F36" s="62"/>
      <c r="G36" s="62"/>
      <c r="H36" s="31">
        <f>SUM(H7:H35)</f>
        <v>142396362.16999999</v>
      </c>
      <c r="I36" s="30">
        <f>SUM(I7:I35)</f>
        <v>142396362.16999999</v>
      </c>
      <c r="J36" s="30">
        <f>SUM(J7:J35)</f>
        <v>0</v>
      </c>
    </row>
    <row r="37" spans="1:10" ht="16.8" customHeight="1" x14ac:dyDescent="0.3">
      <c r="A37" s="63" t="s">
        <v>61</v>
      </c>
      <c r="B37" s="63"/>
      <c r="C37" s="63"/>
      <c r="D37" s="63"/>
      <c r="E37" s="63"/>
      <c r="F37" s="63"/>
      <c r="G37" s="63"/>
      <c r="H37" s="63"/>
      <c r="I37" s="63"/>
      <c r="J37" s="63"/>
    </row>
    <row r="38" spans="1:10" ht="16.8" customHeight="1" x14ac:dyDescent="0.3">
      <c r="A38" s="3">
        <v>30</v>
      </c>
      <c r="B38" s="4" t="s">
        <v>62</v>
      </c>
      <c r="C38" s="7" t="s">
        <v>14</v>
      </c>
      <c r="D38" s="4" t="s">
        <v>63</v>
      </c>
      <c r="E38" s="9" t="s">
        <v>28</v>
      </c>
      <c r="F38" s="4" t="s">
        <v>17</v>
      </c>
      <c r="G38" s="13" t="s">
        <v>29</v>
      </c>
      <c r="H38" s="6">
        <v>726955</v>
      </c>
      <c r="I38" s="6">
        <v>726955</v>
      </c>
      <c r="J38" s="6">
        <v>0</v>
      </c>
    </row>
    <row r="39" spans="1:10" ht="16.8" customHeight="1" x14ac:dyDescent="0.3">
      <c r="A39" s="3">
        <v>31</v>
      </c>
      <c r="B39" s="4" t="s">
        <v>64</v>
      </c>
      <c r="C39" s="7" t="s">
        <v>22</v>
      </c>
      <c r="D39" s="4" t="s">
        <v>65</v>
      </c>
      <c r="E39" s="9" t="s">
        <v>28</v>
      </c>
      <c r="F39" s="19" t="s">
        <v>17</v>
      </c>
      <c r="G39" s="13" t="s">
        <v>29</v>
      </c>
      <c r="H39" s="6">
        <v>4659821.37</v>
      </c>
      <c r="I39" s="6">
        <v>4659821.37</v>
      </c>
      <c r="J39" s="6">
        <v>0</v>
      </c>
    </row>
    <row r="40" spans="1:10" ht="16.8" customHeight="1" x14ac:dyDescent="0.3">
      <c r="A40" s="3">
        <v>32</v>
      </c>
      <c r="B40" s="4" t="s">
        <v>66</v>
      </c>
      <c r="C40" s="7" t="s">
        <v>22</v>
      </c>
      <c r="D40" s="4" t="s">
        <v>65</v>
      </c>
      <c r="E40" s="9" t="s">
        <v>28</v>
      </c>
      <c r="F40" s="21" t="s">
        <v>29</v>
      </c>
      <c r="G40" s="13" t="s">
        <v>29</v>
      </c>
      <c r="H40" s="6">
        <v>2036668.46</v>
      </c>
      <c r="I40" s="6">
        <v>2036668.46</v>
      </c>
      <c r="J40" s="6">
        <v>0</v>
      </c>
    </row>
    <row r="41" spans="1:10" ht="16.8" customHeight="1" x14ac:dyDescent="0.3">
      <c r="A41" s="3">
        <v>33</v>
      </c>
      <c r="B41" s="4" t="s">
        <v>67</v>
      </c>
      <c r="C41" s="7" t="s">
        <v>22</v>
      </c>
      <c r="D41" s="4" t="s">
        <v>68</v>
      </c>
      <c r="E41" s="9" t="s">
        <v>28</v>
      </c>
      <c r="F41" s="14" t="s">
        <v>18</v>
      </c>
      <c r="G41" s="13" t="s">
        <v>29</v>
      </c>
      <c r="H41" s="6">
        <v>1178415</v>
      </c>
      <c r="I41" s="6">
        <v>1178415</v>
      </c>
      <c r="J41" s="6">
        <v>0</v>
      </c>
    </row>
    <row r="42" spans="1:10" ht="16.8" customHeight="1" x14ac:dyDescent="0.3">
      <c r="A42" s="3">
        <v>34</v>
      </c>
      <c r="B42" s="4" t="s">
        <v>69</v>
      </c>
      <c r="C42" s="7" t="s">
        <v>44</v>
      </c>
      <c r="D42" s="4" t="s">
        <v>70</v>
      </c>
      <c r="E42" s="10" t="s">
        <v>45</v>
      </c>
      <c r="F42" s="13" t="s">
        <v>29</v>
      </c>
      <c r="G42" s="13" t="s">
        <v>29</v>
      </c>
      <c r="H42" s="6">
        <v>15038283.359999999</v>
      </c>
      <c r="I42" s="6">
        <v>15038283.359999999</v>
      </c>
      <c r="J42" s="6">
        <v>0</v>
      </c>
    </row>
    <row r="43" spans="1:10" ht="16.8" customHeight="1" x14ac:dyDescent="0.3">
      <c r="A43" s="3">
        <v>35</v>
      </c>
      <c r="B43" s="4" t="s">
        <v>71</v>
      </c>
      <c r="C43" s="7" t="s">
        <v>14</v>
      </c>
      <c r="D43" s="4" t="s">
        <v>72</v>
      </c>
      <c r="E43" s="10" t="s">
        <v>45</v>
      </c>
      <c r="F43" s="15" t="s">
        <v>35</v>
      </c>
      <c r="G43" s="13" t="s">
        <v>29</v>
      </c>
      <c r="H43" s="6">
        <v>869430</v>
      </c>
      <c r="I43" s="6">
        <v>869430</v>
      </c>
      <c r="J43" s="6">
        <v>0</v>
      </c>
    </row>
    <row r="44" spans="1:10" ht="16.8" customHeight="1" x14ac:dyDescent="0.3">
      <c r="A44" s="3">
        <v>36</v>
      </c>
      <c r="B44" s="4" t="s">
        <v>73</v>
      </c>
      <c r="C44" s="7" t="s">
        <v>22</v>
      </c>
      <c r="D44" s="4" t="s">
        <v>65</v>
      </c>
      <c r="E44" s="10" t="s">
        <v>45</v>
      </c>
      <c r="F44" s="13" t="s">
        <v>29</v>
      </c>
      <c r="G44" s="13" t="s">
        <v>29</v>
      </c>
      <c r="H44" s="6">
        <v>1190000</v>
      </c>
      <c r="I44" s="6">
        <v>1190000</v>
      </c>
      <c r="J44" s="6">
        <v>0</v>
      </c>
    </row>
    <row r="45" spans="1:10" ht="16.8" customHeight="1" x14ac:dyDescent="0.3">
      <c r="A45" s="3">
        <v>37</v>
      </c>
      <c r="B45" s="4" t="s">
        <v>74</v>
      </c>
      <c r="C45" s="7" t="s">
        <v>22</v>
      </c>
      <c r="D45" s="4" t="s">
        <v>63</v>
      </c>
      <c r="E45" s="10" t="s">
        <v>45</v>
      </c>
      <c r="F45" s="21" t="s">
        <v>29</v>
      </c>
      <c r="G45" s="13" t="s">
        <v>29</v>
      </c>
      <c r="H45" s="6">
        <v>2004274</v>
      </c>
      <c r="I45" s="6">
        <v>2004274</v>
      </c>
      <c r="J45" s="6">
        <v>0</v>
      </c>
    </row>
    <row r="46" spans="1:10" ht="16.8" customHeight="1" x14ac:dyDescent="0.3">
      <c r="A46" s="3">
        <v>38</v>
      </c>
      <c r="B46" s="4" t="s">
        <v>75</v>
      </c>
      <c r="C46" s="7" t="s">
        <v>22</v>
      </c>
      <c r="D46" s="4" t="s">
        <v>65</v>
      </c>
      <c r="E46" s="10" t="s">
        <v>45</v>
      </c>
      <c r="F46" s="13" t="s">
        <v>29</v>
      </c>
      <c r="G46" s="13" t="s">
        <v>29</v>
      </c>
      <c r="H46" s="6">
        <v>2747015</v>
      </c>
      <c r="I46" s="6">
        <v>2747015</v>
      </c>
      <c r="J46" s="6">
        <v>0</v>
      </c>
    </row>
    <row r="47" spans="1:10" ht="16.8" customHeight="1" x14ac:dyDescent="0.3">
      <c r="A47" s="3">
        <v>39</v>
      </c>
      <c r="B47" s="4" t="s">
        <v>76</v>
      </c>
      <c r="C47" s="7" t="s">
        <v>38</v>
      </c>
      <c r="D47" s="4" t="s">
        <v>72</v>
      </c>
      <c r="E47" s="10" t="s">
        <v>45</v>
      </c>
      <c r="F47" s="13" t="s">
        <v>29</v>
      </c>
      <c r="G47" s="13" t="s">
        <v>29</v>
      </c>
      <c r="H47" s="6">
        <v>13740380.370000001</v>
      </c>
      <c r="I47" s="6">
        <v>13740380.369999999</v>
      </c>
      <c r="J47" s="6">
        <v>0</v>
      </c>
    </row>
    <row r="48" spans="1:10" ht="16.8" customHeight="1" x14ac:dyDescent="0.3">
      <c r="A48" s="3">
        <v>40</v>
      </c>
      <c r="B48" s="4" t="s">
        <v>77</v>
      </c>
      <c r="C48" s="2" t="s">
        <v>22</v>
      </c>
      <c r="D48" s="4" t="s">
        <v>68</v>
      </c>
      <c r="E48" s="10" t="s">
        <v>45</v>
      </c>
      <c r="F48" s="21" t="s">
        <v>29</v>
      </c>
      <c r="G48" s="13" t="s">
        <v>29</v>
      </c>
      <c r="H48" s="6">
        <v>4733652.9700000007</v>
      </c>
      <c r="I48" s="6">
        <v>4733652.97</v>
      </c>
      <c r="J48" s="6">
        <v>0</v>
      </c>
    </row>
    <row r="49" spans="1:10" ht="16.8" customHeight="1" x14ac:dyDescent="0.3">
      <c r="A49" s="3">
        <v>41</v>
      </c>
      <c r="B49" s="4" t="s">
        <v>78</v>
      </c>
      <c r="C49" s="2" t="s">
        <v>22</v>
      </c>
      <c r="D49" s="4" t="s">
        <v>72</v>
      </c>
      <c r="E49" s="10" t="s">
        <v>45</v>
      </c>
      <c r="F49" s="13" t="s">
        <v>29</v>
      </c>
      <c r="G49" s="13" t="s">
        <v>29</v>
      </c>
      <c r="H49" s="6">
        <v>7069356</v>
      </c>
      <c r="I49" s="6">
        <v>7069356</v>
      </c>
      <c r="J49" s="6">
        <v>0</v>
      </c>
    </row>
    <row r="50" spans="1:10" ht="16.8" customHeight="1" x14ac:dyDescent="0.3">
      <c r="A50" s="3">
        <v>42</v>
      </c>
      <c r="B50" s="4" t="s">
        <v>79</v>
      </c>
      <c r="C50" s="7" t="s">
        <v>22</v>
      </c>
      <c r="D50" s="4" t="s">
        <v>68</v>
      </c>
      <c r="E50" s="10" t="s">
        <v>45</v>
      </c>
      <c r="F50" s="21" t="s">
        <v>29</v>
      </c>
      <c r="G50" s="21" t="s">
        <v>29</v>
      </c>
      <c r="H50" s="6">
        <v>7179028.6799999997</v>
      </c>
      <c r="I50" s="6">
        <v>7179028.6799999997</v>
      </c>
      <c r="J50" s="6">
        <v>0</v>
      </c>
    </row>
    <row r="51" spans="1:10" ht="16.8" customHeight="1" x14ac:dyDescent="0.3">
      <c r="A51" s="3">
        <v>43</v>
      </c>
      <c r="B51" s="4" t="s">
        <v>80</v>
      </c>
      <c r="C51" s="7" t="s">
        <v>22</v>
      </c>
      <c r="D51" s="4" t="s">
        <v>65</v>
      </c>
      <c r="E51" s="12" t="s">
        <v>59</v>
      </c>
      <c r="F51" s="13" t="s">
        <v>29</v>
      </c>
      <c r="G51" s="13" t="s">
        <v>29</v>
      </c>
      <c r="H51" s="6">
        <v>3362436</v>
      </c>
      <c r="I51" s="6">
        <v>3362436</v>
      </c>
      <c r="J51" s="6">
        <v>0</v>
      </c>
    </row>
    <row r="52" spans="1:10" ht="16.8" customHeight="1" x14ac:dyDescent="0.3">
      <c r="A52" s="62" t="s">
        <v>60</v>
      </c>
      <c r="B52" s="62"/>
      <c r="C52" s="62"/>
      <c r="D52" s="62"/>
      <c r="E52" s="62"/>
      <c r="F52" s="62"/>
      <c r="G52" s="62"/>
      <c r="H52" s="31">
        <f>SUM(H38:H51)</f>
        <v>66535716.210000001</v>
      </c>
      <c r="I52" s="30">
        <f>SUM(I38:I51)</f>
        <v>66535716.209999993</v>
      </c>
      <c r="J52" s="30">
        <f>SUM(J38:J51)</f>
        <v>0</v>
      </c>
    </row>
    <row r="53" spans="1:10" ht="16.8" customHeight="1" x14ac:dyDescent="0.3">
      <c r="A53" s="63" t="s">
        <v>81</v>
      </c>
      <c r="B53" s="63"/>
      <c r="C53" s="63"/>
      <c r="D53" s="63"/>
      <c r="E53" s="63"/>
      <c r="F53" s="63"/>
      <c r="G53" s="63"/>
      <c r="H53" s="63"/>
      <c r="I53" s="63"/>
      <c r="J53" s="63"/>
    </row>
    <row r="54" spans="1:10" ht="16.8" customHeight="1" x14ac:dyDescent="0.3">
      <c r="A54" s="3">
        <v>44</v>
      </c>
      <c r="B54" s="4" t="s">
        <v>82</v>
      </c>
      <c r="C54" s="2" t="s">
        <v>22</v>
      </c>
      <c r="D54" s="4" t="s">
        <v>83</v>
      </c>
      <c r="E54" s="8" t="s">
        <v>16</v>
      </c>
      <c r="F54" s="4" t="s">
        <v>17</v>
      </c>
      <c r="G54" s="5" t="s">
        <v>17</v>
      </c>
      <c r="H54" s="6">
        <v>594309</v>
      </c>
      <c r="I54" s="6">
        <v>594309</v>
      </c>
      <c r="J54" s="6">
        <v>0</v>
      </c>
    </row>
    <row r="55" spans="1:10" ht="16.8" customHeight="1" x14ac:dyDescent="0.3">
      <c r="A55" s="3">
        <v>45</v>
      </c>
      <c r="B55" s="4" t="s">
        <v>84</v>
      </c>
      <c r="C55" s="7" t="s">
        <v>44</v>
      </c>
      <c r="D55" s="4" t="s">
        <v>85</v>
      </c>
      <c r="E55" s="9" t="s">
        <v>28</v>
      </c>
      <c r="F55" s="19" t="s">
        <v>17</v>
      </c>
      <c r="G55" s="13" t="s">
        <v>29</v>
      </c>
      <c r="H55" s="6">
        <v>13634400</v>
      </c>
      <c r="I55" s="6">
        <v>13634400</v>
      </c>
      <c r="J55" s="6">
        <v>0</v>
      </c>
    </row>
    <row r="56" spans="1:10" ht="16.8" customHeight="1" x14ac:dyDescent="0.3">
      <c r="A56" s="3">
        <v>46</v>
      </c>
      <c r="B56" s="4" t="s">
        <v>86</v>
      </c>
      <c r="C56" s="7" t="s">
        <v>22</v>
      </c>
      <c r="D56" s="4" t="s">
        <v>83</v>
      </c>
      <c r="E56" s="9" t="s">
        <v>28</v>
      </c>
      <c r="F56" s="4" t="s">
        <v>17</v>
      </c>
      <c r="G56" s="13" t="s">
        <v>29</v>
      </c>
      <c r="H56" s="6">
        <v>7418971.8999999994</v>
      </c>
      <c r="I56" s="6">
        <v>7418971.9000000004</v>
      </c>
      <c r="J56" s="6">
        <v>0</v>
      </c>
    </row>
    <row r="57" spans="1:10" ht="16.8" customHeight="1" x14ac:dyDescent="0.3">
      <c r="A57" s="3">
        <v>47</v>
      </c>
      <c r="B57" s="4" t="s">
        <v>87</v>
      </c>
      <c r="C57" s="7" t="s">
        <v>38</v>
      </c>
      <c r="D57" s="4" t="s">
        <v>88</v>
      </c>
      <c r="E57" s="9" t="s">
        <v>28</v>
      </c>
      <c r="F57" s="13" t="s">
        <v>29</v>
      </c>
      <c r="G57" s="13" t="s">
        <v>29</v>
      </c>
      <c r="H57" s="6">
        <v>1975750.14</v>
      </c>
      <c r="I57" s="6">
        <v>1975750.14</v>
      </c>
      <c r="J57" s="6">
        <v>0</v>
      </c>
    </row>
    <row r="58" spans="1:10" ht="16.8" customHeight="1" x14ac:dyDescent="0.3">
      <c r="A58" s="3">
        <v>48</v>
      </c>
      <c r="B58" s="4" t="s">
        <v>89</v>
      </c>
      <c r="C58" s="7" t="s">
        <v>38</v>
      </c>
      <c r="D58" s="4" t="s">
        <v>88</v>
      </c>
      <c r="E58" s="9" t="s">
        <v>28</v>
      </c>
      <c r="F58" s="20" t="s">
        <v>35</v>
      </c>
      <c r="G58" s="13" t="s">
        <v>29</v>
      </c>
      <c r="H58" s="6">
        <v>2875000</v>
      </c>
      <c r="I58" s="6">
        <v>2875000</v>
      </c>
      <c r="J58" s="6">
        <v>0</v>
      </c>
    </row>
    <row r="59" spans="1:10" ht="16.8" customHeight="1" x14ac:dyDescent="0.3">
      <c r="A59" s="3">
        <v>49</v>
      </c>
      <c r="B59" s="4" t="s">
        <v>90</v>
      </c>
      <c r="C59" s="7" t="s">
        <v>44</v>
      </c>
      <c r="D59" s="4" t="s">
        <v>91</v>
      </c>
      <c r="E59" s="10" t="s">
        <v>45</v>
      </c>
      <c r="F59" s="21" t="s">
        <v>29</v>
      </c>
      <c r="G59" s="13" t="s">
        <v>29</v>
      </c>
      <c r="H59" s="6">
        <v>5865964.0499999998</v>
      </c>
      <c r="I59" s="6">
        <v>5865964.0499999998</v>
      </c>
      <c r="J59" s="6">
        <v>0</v>
      </c>
    </row>
    <row r="60" spans="1:10" ht="16.8" customHeight="1" x14ac:dyDescent="0.3">
      <c r="A60" s="3">
        <v>50</v>
      </c>
      <c r="B60" s="4" t="s">
        <v>92</v>
      </c>
      <c r="C60" s="7" t="s">
        <v>38</v>
      </c>
      <c r="D60" s="4" t="s">
        <v>83</v>
      </c>
      <c r="E60" s="10" t="s">
        <v>45</v>
      </c>
      <c r="F60" s="21" t="s">
        <v>29</v>
      </c>
      <c r="G60" s="13" t="s">
        <v>29</v>
      </c>
      <c r="H60" s="6">
        <v>6364856</v>
      </c>
      <c r="I60" s="6">
        <v>6364856</v>
      </c>
      <c r="J60" s="6">
        <v>0</v>
      </c>
    </row>
    <row r="61" spans="1:10" ht="16.8" customHeight="1" x14ac:dyDescent="0.3">
      <c r="A61" s="3">
        <v>51</v>
      </c>
      <c r="B61" s="4" t="s">
        <v>93</v>
      </c>
      <c r="C61" s="7" t="s">
        <v>38</v>
      </c>
      <c r="D61" s="4" t="s">
        <v>88</v>
      </c>
      <c r="E61" s="10" t="s">
        <v>45</v>
      </c>
      <c r="F61" s="13" t="s">
        <v>29</v>
      </c>
      <c r="G61" s="13" t="s">
        <v>29</v>
      </c>
      <c r="H61" s="6">
        <v>12747200</v>
      </c>
      <c r="I61" s="6">
        <v>12747200</v>
      </c>
      <c r="J61" s="6">
        <v>0</v>
      </c>
    </row>
    <row r="62" spans="1:10" ht="16.8" customHeight="1" x14ac:dyDescent="0.3">
      <c r="A62" s="62" t="s">
        <v>60</v>
      </c>
      <c r="B62" s="62"/>
      <c r="C62" s="62"/>
      <c r="D62" s="62"/>
      <c r="E62" s="62"/>
      <c r="F62" s="62"/>
      <c r="G62" s="62"/>
      <c r="H62" s="31">
        <f>SUM(H54:H61)</f>
        <v>51476451.090000004</v>
      </c>
      <c r="I62" s="30">
        <f>SUM(I54:I61)</f>
        <v>51476451.090000004</v>
      </c>
      <c r="J62" s="30">
        <f>SUM(J54:J61)</f>
        <v>0</v>
      </c>
    </row>
    <row r="63" spans="1:10" ht="16.8" customHeight="1" x14ac:dyDescent="0.3">
      <c r="A63" s="63" t="s">
        <v>94</v>
      </c>
      <c r="B63" s="63"/>
      <c r="C63" s="63"/>
      <c r="D63" s="63"/>
      <c r="E63" s="63"/>
      <c r="F63" s="63"/>
      <c r="G63" s="63"/>
      <c r="H63" s="63"/>
      <c r="I63" s="63"/>
      <c r="J63" s="63"/>
    </row>
    <row r="64" spans="1:10" ht="16.8" customHeight="1" x14ac:dyDescent="0.3">
      <c r="A64" s="3">
        <v>52</v>
      </c>
      <c r="B64" s="4" t="s">
        <v>95</v>
      </c>
      <c r="C64" s="7" t="s">
        <v>22</v>
      </c>
      <c r="D64" s="4" t="s">
        <v>96</v>
      </c>
      <c r="E64" s="8" t="s">
        <v>16</v>
      </c>
      <c r="F64" s="19" t="s">
        <v>17</v>
      </c>
      <c r="G64" s="14" t="s">
        <v>18</v>
      </c>
      <c r="H64" s="6">
        <v>2072154</v>
      </c>
      <c r="I64" s="6">
        <v>2072154</v>
      </c>
      <c r="J64" s="6">
        <v>0</v>
      </c>
    </row>
    <row r="65" spans="1:10" ht="16.8" customHeight="1" x14ac:dyDescent="0.3">
      <c r="A65" s="3">
        <v>53</v>
      </c>
      <c r="B65" s="4" t="s">
        <v>97</v>
      </c>
      <c r="C65" s="7" t="s">
        <v>38</v>
      </c>
      <c r="D65" s="4" t="s">
        <v>98</v>
      </c>
      <c r="E65" s="8" t="s">
        <v>16</v>
      </c>
      <c r="F65" s="19" t="s">
        <v>17</v>
      </c>
      <c r="G65" s="26" t="s">
        <v>17</v>
      </c>
      <c r="H65" s="6">
        <v>4008544</v>
      </c>
      <c r="I65" s="6">
        <v>4008544</v>
      </c>
      <c r="J65" s="6">
        <v>0</v>
      </c>
    </row>
    <row r="66" spans="1:10" ht="16.8" customHeight="1" x14ac:dyDescent="0.3">
      <c r="A66" s="3">
        <v>54</v>
      </c>
      <c r="B66" s="4" t="s">
        <v>99</v>
      </c>
      <c r="C66" s="7" t="s">
        <v>22</v>
      </c>
      <c r="D66" s="4" t="s">
        <v>98</v>
      </c>
      <c r="E66" s="8" t="s">
        <v>16</v>
      </c>
      <c r="F66" s="19" t="s">
        <v>17</v>
      </c>
      <c r="G66" s="26" t="s">
        <v>17</v>
      </c>
      <c r="H66" s="6">
        <v>1801704.4100000001</v>
      </c>
      <c r="I66" s="6">
        <v>1801704.41</v>
      </c>
      <c r="J66" s="6">
        <v>0</v>
      </c>
    </row>
    <row r="67" spans="1:10" ht="16.8" customHeight="1" x14ac:dyDescent="0.3">
      <c r="A67" s="3">
        <v>55</v>
      </c>
      <c r="B67" s="4" t="s">
        <v>100</v>
      </c>
      <c r="C67" s="7" t="s">
        <v>22</v>
      </c>
      <c r="D67" s="4" t="s">
        <v>101</v>
      </c>
      <c r="E67" s="8" t="s">
        <v>16</v>
      </c>
      <c r="F67" s="19" t="s">
        <v>17</v>
      </c>
      <c r="G67" s="14" t="s">
        <v>18</v>
      </c>
      <c r="H67" s="6">
        <v>1335249.6800000002</v>
      </c>
      <c r="I67" s="6">
        <v>1088281.68</v>
      </c>
      <c r="J67" s="6">
        <v>246968</v>
      </c>
    </row>
    <row r="68" spans="1:10" ht="16.8" customHeight="1" x14ac:dyDescent="0.3">
      <c r="A68" s="3">
        <v>56</v>
      </c>
      <c r="B68" s="4" t="s">
        <v>102</v>
      </c>
      <c r="C68" s="7" t="s">
        <v>22</v>
      </c>
      <c r="D68" s="4" t="s">
        <v>96</v>
      </c>
      <c r="E68" s="8" t="s">
        <v>16</v>
      </c>
      <c r="F68" s="19" t="s">
        <v>17</v>
      </c>
      <c r="G68" s="14" t="s">
        <v>18</v>
      </c>
      <c r="H68" s="6">
        <v>1501548.61</v>
      </c>
      <c r="I68" s="6">
        <v>1501548.61</v>
      </c>
      <c r="J68" s="6">
        <v>0</v>
      </c>
    </row>
    <row r="69" spans="1:10" ht="16.8" customHeight="1" x14ac:dyDescent="0.3">
      <c r="A69" s="3">
        <v>57</v>
      </c>
      <c r="B69" s="4" t="s">
        <v>103</v>
      </c>
      <c r="C69" s="2" t="s">
        <v>14</v>
      </c>
      <c r="D69" s="4" t="s">
        <v>104</v>
      </c>
      <c r="E69" s="9" t="s">
        <v>28</v>
      </c>
      <c r="F69" s="13" t="s">
        <v>29</v>
      </c>
      <c r="G69" s="13" t="s">
        <v>29</v>
      </c>
      <c r="H69" s="6">
        <v>13727377.33</v>
      </c>
      <c r="I69" s="6">
        <v>13727377.33</v>
      </c>
      <c r="J69" s="6">
        <v>0</v>
      </c>
    </row>
    <row r="70" spans="1:10" ht="16.8" customHeight="1" x14ac:dyDescent="0.3">
      <c r="A70" s="3">
        <v>58</v>
      </c>
      <c r="B70" s="4" t="s">
        <v>105</v>
      </c>
      <c r="C70" s="7" t="s">
        <v>14</v>
      </c>
      <c r="D70" s="4" t="s">
        <v>106</v>
      </c>
      <c r="E70" s="9" t="s">
        <v>28</v>
      </c>
      <c r="F70" s="25" t="s">
        <v>35</v>
      </c>
      <c r="G70" s="13" t="s">
        <v>29</v>
      </c>
      <c r="H70" s="6">
        <v>1199804.6000000001</v>
      </c>
      <c r="I70" s="6">
        <v>1199804.6000000001</v>
      </c>
      <c r="J70" s="6">
        <v>0</v>
      </c>
    </row>
    <row r="71" spans="1:10" ht="16.8" customHeight="1" x14ac:dyDescent="0.3">
      <c r="A71" s="3">
        <v>59</v>
      </c>
      <c r="B71" s="4" t="s">
        <v>107</v>
      </c>
      <c r="C71" s="2" t="s">
        <v>14</v>
      </c>
      <c r="D71" s="4" t="s">
        <v>108</v>
      </c>
      <c r="E71" s="9" t="s">
        <v>28</v>
      </c>
      <c r="F71" s="21" t="s">
        <v>29</v>
      </c>
      <c r="G71" s="21" t="s">
        <v>29</v>
      </c>
      <c r="H71" s="6">
        <v>6606424</v>
      </c>
      <c r="I71" s="6">
        <v>6606424</v>
      </c>
      <c r="J71" s="6">
        <v>0</v>
      </c>
    </row>
    <row r="72" spans="1:10" ht="16.8" customHeight="1" x14ac:dyDescent="0.3">
      <c r="A72" s="3">
        <v>60</v>
      </c>
      <c r="B72" s="4" t="s">
        <v>109</v>
      </c>
      <c r="C72" s="7" t="s">
        <v>14</v>
      </c>
      <c r="D72" s="4" t="s">
        <v>110</v>
      </c>
      <c r="E72" s="9" t="s">
        <v>28</v>
      </c>
      <c r="F72" s="19" t="s">
        <v>17</v>
      </c>
      <c r="G72" s="13" t="s">
        <v>29</v>
      </c>
      <c r="H72" s="6">
        <v>2568941</v>
      </c>
      <c r="I72" s="6">
        <v>2568941</v>
      </c>
      <c r="J72" s="6">
        <v>0</v>
      </c>
    </row>
    <row r="73" spans="1:10" ht="16.8" customHeight="1" x14ac:dyDescent="0.3">
      <c r="A73" s="3">
        <v>61</v>
      </c>
      <c r="B73" s="4" t="s">
        <v>111</v>
      </c>
      <c r="C73" s="7" t="s">
        <v>22</v>
      </c>
      <c r="D73" s="4" t="s">
        <v>110</v>
      </c>
      <c r="E73" s="9" t="s">
        <v>28</v>
      </c>
      <c r="F73" s="25" t="s">
        <v>35</v>
      </c>
      <c r="G73" s="13" t="s">
        <v>29</v>
      </c>
      <c r="H73" s="6">
        <v>7465638.5499999998</v>
      </c>
      <c r="I73" s="6">
        <v>7465638.5499999998</v>
      </c>
      <c r="J73" s="6">
        <v>0</v>
      </c>
    </row>
    <row r="74" spans="1:10" ht="16.8" customHeight="1" x14ac:dyDescent="0.3">
      <c r="A74" s="3">
        <v>62</v>
      </c>
      <c r="B74" s="4" t="s">
        <v>112</v>
      </c>
      <c r="C74" s="7" t="s">
        <v>22</v>
      </c>
      <c r="D74" s="4" t="s">
        <v>113</v>
      </c>
      <c r="E74" s="9" t="s">
        <v>28</v>
      </c>
      <c r="F74" s="14" t="s">
        <v>18</v>
      </c>
      <c r="G74" s="13" t="s">
        <v>29</v>
      </c>
      <c r="H74" s="6">
        <v>4255562</v>
      </c>
      <c r="I74" s="6">
        <v>4255562</v>
      </c>
      <c r="J74" s="6">
        <v>0</v>
      </c>
    </row>
    <row r="75" spans="1:10" ht="16.8" customHeight="1" x14ac:dyDescent="0.3">
      <c r="A75" s="3">
        <v>63</v>
      </c>
      <c r="B75" s="4" t="s">
        <v>114</v>
      </c>
      <c r="C75" s="7" t="s">
        <v>22</v>
      </c>
      <c r="D75" s="4" t="s">
        <v>115</v>
      </c>
      <c r="E75" s="9" t="s">
        <v>28</v>
      </c>
      <c r="F75" s="13" t="s">
        <v>29</v>
      </c>
      <c r="G75" s="13" t="s">
        <v>29</v>
      </c>
      <c r="H75" s="6">
        <v>389535</v>
      </c>
      <c r="I75" s="6">
        <v>389535</v>
      </c>
      <c r="J75" s="6">
        <v>0</v>
      </c>
    </row>
    <row r="76" spans="1:10" ht="16.8" customHeight="1" x14ac:dyDescent="0.3">
      <c r="A76" s="3">
        <v>64</v>
      </c>
      <c r="B76" s="4" t="s">
        <v>116</v>
      </c>
      <c r="C76" s="7" t="s">
        <v>22</v>
      </c>
      <c r="D76" s="4" t="s">
        <v>104</v>
      </c>
      <c r="E76" s="9" t="s">
        <v>28</v>
      </c>
      <c r="F76" s="15" t="s">
        <v>35</v>
      </c>
      <c r="G76" s="13" t="s">
        <v>29</v>
      </c>
      <c r="H76" s="6">
        <v>145101</v>
      </c>
      <c r="I76" s="6">
        <v>0</v>
      </c>
      <c r="J76" s="6">
        <v>145101</v>
      </c>
    </row>
    <row r="77" spans="1:10" ht="16.8" customHeight="1" x14ac:dyDescent="0.3">
      <c r="A77" s="3">
        <v>65</v>
      </c>
      <c r="B77" s="4" t="s">
        <v>117</v>
      </c>
      <c r="C77" s="7" t="s">
        <v>22</v>
      </c>
      <c r="D77" s="4" t="s">
        <v>110</v>
      </c>
      <c r="E77" s="9" t="s">
        <v>28</v>
      </c>
      <c r="F77" s="21" t="s">
        <v>29</v>
      </c>
      <c r="G77" s="13" t="s">
        <v>29</v>
      </c>
      <c r="H77" s="6">
        <v>4282543</v>
      </c>
      <c r="I77" s="6">
        <v>4015438</v>
      </c>
      <c r="J77" s="6">
        <v>267105</v>
      </c>
    </row>
    <row r="78" spans="1:10" ht="16.8" customHeight="1" x14ac:dyDescent="0.3">
      <c r="A78" s="3">
        <v>66</v>
      </c>
      <c r="B78" s="4" t="s">
        <v>118</v>
      </c>
      <c r="C78" s="7" t="s">
        <v>22</v>
      </c>
      <c r="D78" s="4" t="s">
        <v>115</v>
      </c>
      <c r="E78" s="9" t="s">
        <v>28</v>
      </c>
      <c r="F78" s="15" t="s">
        <v>35</v>
      </c>
      <c r="G78" s="13" t="s">
        <v>29</v>
      </c>
      <c r="H78" s="6">
        <v>3593375.23</v>
      </c>
      <c r="I78" s="6">
        <v>2410059.23</v>
      </c>
      <c r="J78" s="6">
        <v>1183316</v>
      </c>
    </row>
    <row r="79" spans="1:10" ht="16.8" customHeight="1" x14ac:dyDescent="0.3">
      <c r="A79" s="3">
        <v>67</v>
      </c>
      <c r="B79" s="4" t="s">
        <v>119</v>
      </c>
      <c r="C79" s="2" t="s">
        <v>22</v>
      </c>
      <c r="D79" s="4" t="s">
        <v>104</v>
      </c>
      <c r="E79" s="9" t="s">
        <v>28</v>
      </c>
      <c r="F79" s="15" t="s">
        <v>35</v>
      </c>
      <c r="G79" s="13" t="s">
        <v>29</v>
      </c>
      <c r="H79" s="6">
        <v>2167909</v>
      </c>
      <c r="I79" s="6">
        <v>2167909</v>
      </c>
      <c r="J79" s="6">
        <v>0</v>
      </c>
    </row>
    <row r="80" spans="1:10" ht="16.8" customHeight="1" x14ac:dyDescent="0.3">
      <c r="A80" s="3">
        <v>68</v>
      </c>
      <c r="B80" s="4" t="s">
        <v>120</v>
      </c>
      <c r="C80" s="7" t="s">
        <v>22</v>
      </c>
      <c r="D80" s="4" t="s">
        <v>101</v>
      </c>
      <c r="E80" s="9" t="s">
        <v>28</v>
      </c>
      <c r="F80" s="20" t="s">
        <v>35</v>
      </c>
      <c r="G80" s="21" t="s">
        <v>29</v>
      </c>
      <c r="H80" s="6">
        <v>895250</v>
      </c>
      <c r="I80" s="6">
        <v>895250</v>
      </c>
      <c r="J80" s="6">
        <v>0</v>
      </c>
    </row>
    <row r="81" spans="1:10" ht="16.8" customHeight="1" x14ac:dyDescent="0.3">
      <c r="A81" s="3">
        <v>69</v>
      </c>
      <c r="B81" s="4" t="s">
        <v>121</v>
      </c>
      <c r="C81" s="2" t="s">
        <v>22</v>
      </c>
      <c r="D81" s="4" t="s">
        <v>113</v>
      </c>
      <c r="E81" s="9" t="s">
        <v>28</v>
      </c>
      <c r="F81" s="13" t="s">
        <v>29</v>
      </c>
      <c r="G81" s="13" t="s">
        <v>29</v>
      </c>
      <c r="H81" s="6">
        <v>701576.31</v>
      </c>
      <c r="I81" s="6">
        <v>701576.31</v>
      </c>
      <c r="J81" s="6">
        <v>0</v>
      </c>
    </row>
    <row r="82" spans="1:10" ht="16.8" customHeight="1" x14ac:dyDescent="0.3">
      <c r="A82" s="3">
        <v>70</v>
      </c>
      <c r="B82" s="4" t="s">
        <v>122</v>
      </c>
      <c r="C82" s="7" t="s">
        <v>38</v>
      </c>
      <c r="D82" s="4" t="s">
        <v>106</v>
      </c>
      <c r="E82" s="9" t="s">
        <v>28</v>
      </c>
      <c r="F82" s="4" t="s">
        <v>17</v>
      </c>
      <c r="G82" s="21" t="s">
        <v>29</v>
      </c>
      <c r="H82" s="6">
        <v>745506.22</v>
      </c>
      <c r="I82" s="6">
        <v>508606.22</v>
      </c>
      <c r="J82" s="6">
        <v>236900</v>
      </c>
    </row>
    <row r="83" spans="1:10" ht="16.8" customHeight="1" x14ac:dyDescent="0.3">
      <c r="A83" s="3">
        <v>71</v>
      </c>
      <c r="B83" s="4" t="s">
        <v>123</v>
      </c>
      <c r="C83" s="7" t="s">
        <v>22</v>
      </c>
      <c r="D83" s="4" t="s">
        <v>106</v>
      </c>
      <c r="E83" s="9" t="s">
        <v>28</v>
      </c>
      <c r="F83" s="19" t="s">
        <v>17</v>
      </c>
      <c r="G83" s="13" t="s">
        <v>29</v>
      </c>
      <c r="H83" s="6">
        <v>1782905</v>
      </c>
      <c r="I83" s="6">
        <v>1782905</v>
      </c>
      <c r="J83" s="6">
        <v>0</v>
      </c>
    </row>
    <row r="84" spans="1:10" ht="16.8" customHeight="1" x14ac:dyDescent="0.3">
      <c r="A84" s="3">
        <v>72</v>
      </c>
      <c r="B84" s="4" t="s">
        <v>124</v>
      </c>
      <c r="C84" s="7" t="s">
        <v>22</v>
      </c>
      <c r="D84" s="4" t="s">
        <v>106</v>
      </c>
      <c r="E84" s="9" t="s">
        <v>28</v>
      </c>
      <c r="F84" s="19" t="s">
        <v>17</v>
      </c>
      <c r="G84" s="13" t="s">
        <v>29</v>
      </c>
      <c r="H84" s="6">
        <v>3596000.46</v>
      </c>
      <c r="I84" s="6">
        <v>3596000.46</v>
      </c>
      <c r="J84" s="6">
        <v>0</v>
      </c>
    </row>
    <row r="85" spans="1:10" ht="16.8" customHeight="1" x14ac:dyDescent="0.3">
      <c r="A85" s="3">
        <v>73</v>
      </c>
      <c r="B85" s="4" t="s">
        <v>125</v>
      </c>
      <c r="C85" s="7" t="s">
        <v>22</v>
      </c>
      <c r="D85" s="4" t="s">
        <v>98</v>
      </c>
      <c r="E85" s="9" t="s">
        <v>28</v>
      </c>
      <c r="F85" s="14" t="s">
        <v>18</v>
      </c>
      <c r="G85" s="13" t="s">
        <v>29</v>
      </c>
      <c r="H85" s="6">
        <v>11085651.059999999</v>
      </c>
      <c r="I85" s="6">
        <v>11085651.060000001</v>
      </c>
      <c r="J85" s="6">
        <v>0</v>
      </c>
    </row>
    <row r="86" spans="1:10" ht="16.8" customHeight="1" x14ac:dyDescent="0.3">
      <c r="A86" s="3">
        <v>74</v>
      </c>
      <c r="B86" s="4" t="s">
        <v>126</v>
      </c>
      <c r="C86" s="7" t="s">
        <v>22</v>
      </c>
      <c r="D86" s="4" t="s">
        <v>101</v>
      </c>
      <c r="E86" s="9" t="s">
        <v>28</v>
      </c>
      <c r="F86" s="22" t="s">
        <v>18</v>
      </c>
      <c r="G86" s="13" t="s">
        <v>29</v>
      </c>
      <c r="H86" s="6">
        <v>1017762</v>
      </c>
      <c r="I86" s="6">
        <v>1017762</v>
      </c>
      <c r="J86" s="6">
        <v>0</v>
      </c>
    </row>
    <row r="87" spans="1:10" ht="16.8" customHeight="1" x14ac:dyDescent="0.3">
      <c r="A87" s="3">
        <v>75</v>
      </c>
      <c r="B87" s="4" t="s">
        <v>127</v>
      </c>
      <c r="C87" s="7" t="s">
        <v>22</v>
      </c>
      <c r="D87" s="4" t="s">
        <v>101</v>
      </c>
      <c r="E87" s="9" t="s">
        <v>28</v>
      </c>
      <c r="F87" s="4" t="s">
        <v>17</v>
      </c>
      <c r="G87" s="13" t="s">
        <v>29</v>
      </c>
      <c r="H87" s="6">
        <v>2047525</v>
      </c>
      <c r="I87" s="6">
        <v>829859</v>
      </c>
      <c r="J87" s="6">
        <v>1217666</v>
      </c>
    </row>
    <row r="88" spans="1:10" ht="16.8" customHeight="1" x14ac:dyDescent="0.3">
      <c r="A88" s="3">
        <v>76</v>
      </c>
      <c r="B88" s="4" t="s">
        <v>128</v>
      </c>
      <c r="C88" s="7" t="s">
        <v>22</v>
      </c>
      <c r="D88" s="4" t="s">
        <v>98</v>
      </c>
      <c r="E88" s="9" t="s">
        <v>28</v>
      </c>
      <c r="F88" s="14" t="s">
        <v>18</v>
      </c>
      <c r="G88" s="13" t="s">
        <v>29</v>
      </c>
      <c r="H88" s="6">
        <v>6568150</v>
      </c>
      <c r="I88" s="6">
        <v>6568150</v>
      </c>
      <c r="J88" s="6">
        <v>0</v>
      </c>
    </row>
    <row r="89" spans="1:10" ht="16.8" customHeight="1" x14ac:dyDescent="0.3">
      <c r="A89" s="3">
        <v>77</v>
      </c>
      <c r="B89" s="4" t="s">
        <v>129</v>
      </c>
      <c r="C89" s="2" t="s">
        <v>22</v>
      </c>
      <c r="D89" s="4" t="s">
        <v>106</v>
      </c>
      <c r="E89" s="9" t="s">
        <v>28</v>
      </c>
      <c r="F89" s="4" t="s">
        <v>17</v>
      </c>
      <c r="G89" s="21" t="s">
        <v>29</v>
      </c>
      <c r="H89" s="6">
        <v>4651598</v>
      </c>
      <c r="I89" s="6">
        <v>4651598</v>
      </c>
      <c r="J89" s="6">
        <v>0</v>
      </c>
    </row>
    <row r="90" spans="1:10" ht="16.8" customHeight="1" x14ac:dyDescent="0.3">
      <c r="A90" s="3">
        <v>78</v>
      </c>
      <c r="B90" s="4" t="s">
        <v>130</v>
      </c>
      <c r="C90" s="7" t="s">
        <v>38</v>
      </c>
      <c r="D90" s="4" t="s">
        <v>115</v>
      </c>
      <c r="E90" s="9" t="s">
        <v>28</v>
      </c>
      <c r="F90" s="19" t="s">
        <v>17</v>
      </c>
      <c r="G90" s="13" t="s">
        <v>29</v>
      </c>
      <c r="H90" s="6">
        <v>7445430</v>
      </c>
      <c r="I90" s="6">
        <v>7445430</v>
      </c>
      <c r="J90" s="6">
        <v>0</v>
      </c>
    </row>
    <row r="91" spans="1:10" ht="16.8" customHeight="1" x14ac:dyDescent="0.3">
      <c r="A91" s="3">
        <v>79</v>
      </c>
      <c r="B91" s="4" t="s">
        <v>131</v>
      </c>
      <c r="C91" s="7" t="s">
        <v>22</v>
      </c>
      <c r="D91" s="4" t="s">
        <v>98</v>
      </c>
      <c r="E91" s="9" t="s">
        <v>28</v>
      </c>
      <c r="F91" s="19" t="s">
        <v>17</v>
      </c>
      <c r="G91" s="13" t="s">
        <v>29</v>
      </c>
      <c r="H91" s="6">
        <v>3487272.6500000004</v>
      </c>
      <c r="I91" s="6">
        <v>3487272.65</v>
      </c>
      <c r="J91" s="6">
        <v>0</v>
      </c>
    </row>
    <row r="92" spans="1:10" ht="16.8" customHeight="1" x14ac:dyDescent="0.3">
      <c r="A92" s="3">
        <v>80</v>
      </c>
      <c r="B92" s="4" t="s">
        <v>132</v>
      </c>
      <c r="C92" s="2" t="s">
        <v>22</v>
      </c>
      <c r="D92" s="4" t="s">
        <v>96</v>
      </c>
      <c r="E92" s="9" t="s">
        <v>28</v>
      </c>
      <c r="F92" s="21" t="s">
        <v>29</v>
      </c>
      <c r="G92" s="13" t="s">
        <v>29</v>
      </c>
      <c r="H92" s="6">
        <v>3392790.15</v>
      </c>
      <c r="I92" s="6">
        <v>3392790.15</v>
      </c>
      <c r="J92" s="6">
        <v>0</v>
      </c>
    </row>
    <row r="93" spans="1:10" ht="16.8" customHeight="1" x14ac:dyDescent="0.3">
      <c r="A93" s="3">
        <v>81</v>
      </c>
      <c r="B93" s="4" t="s">
        <v>133</v>
      </c>
      <c r="C93" s="7" t="s">
        <v>22</v>
      </c>
      <c r="D93" s="4" t="s">
        <v>134</v>
      </c>
      <c r="E93" s="9" t="s">
        <v>28</v>
      </c>
      <c r="F93" s="19" t="s">
        <v>17</v>
      </c>
      <c r="G93" s="15" t="s">
        <v>35</v>
      </c>
      <c r="H93" s="6">
        <v>4533314</v>
      </c>
      <c r="I93" s="6">
        <v>4533314</v>
      </c>
      <c r="J93" s="6">
        <v>0</v>
      </c>
    </row>
    <row r="94" spans="1:10" ht="16.8" customHeight="1" x14ac:dyDescent="0.3">
      <c r="A94" s="3">
        <v>82</v>
      </c>
      <c r="B94" s="4" t="s">
        <v>135</v>
      </c>
      <c r="C94" s="7" t="s">
        <v>38</v>
      </c>
      <c r="D94" s="4" t="s">
        <v>108</v>
      </c>
      <c r="E94" s="9" t="s">
        <v>28</v>
      </c>
      <c r="F94" s="19" t="s">
        <v>17</v>
      </c>
      <c r="G94" s="13" t="s">
        <v>29</v>
      </c>
      <c r="H94" s="6">
        <v>5009135</v>
      </c>
      <c r="I94" s="6">
        <v>5009135</v>
      </c>
      <c r="J94" s="6">
        <v>0</v>
      </c>
    </row>
    <row r="95" spans="1:10" ht="16.8" customHeight="1" x14ac:dyDescent="0.3">
      <c r="A95" s="3">
        <v>83</v>
      </c>
      <c r="B95" s="4" t="s">
        <v>136</v>
      </c>
      <c r="C95" s="7" t="s">
        <v>22</v>
      </c>
      <c r="D95" s="4" t="s">
        <v>104</v>
      </c>
      <c r="E95" s="9" t="s">
        <v>28</v>
      </c>
      <c r="F95" s="19" t="s">
        <v>17</v>
      </c>
      <c r="G95" s="13" t="s">
        <v>29</v>
      </c>
      <c r="H95" s="6">
        <v>761513.5</v>
      </c>
      <c r="I95" s="6">
        <v>549487.5</v>
      </c>
      <c r="J95" s="6">
        <v>212026</v>
      </c>
    </row>
    <row r="96" spans="1:10" ht="16.8" customHeight="1" x14ac:dyDescent="0.3">
      <c r="A96" s="3">
        <v>84</v>
      </c>
      <c r="B96" s="4" t="s">
        <v>137</v>
      </c>
      <c r="C96" s="7" t="s">
        <v>22</v>
      </c>
      <c r="D96" s="4" t="s">
        <v>113</v>
      </c>
      <c r="E96" s="9" t="s">
        <v>28</v>
      </c>
      <c r="F96" s="19" t="s">
        <v>17</v>
      </c>
      <c r="G96" s="13" t="s">
        <v>29</v>
      </c>
      <c r="H96" s="6">
        <v>4240210.17</v>
      </c>
      <c r="I96" s="6">
        <v>4240210.17</v>
      </c>
      <c r="J96" s="6">
        <v>0</v>
      </c>
    </row>
    <row r="97" spans="1:10" ht="16.8" customHeight="1" x14ac:dyDescent="0.3">
      <c r="A97" s="3">
        <v>85</v>
      </c>
      <c r="B97" s="4" t="s">
        <v>138</v>
      </c>
      <c r="C97" s="7" t="s">
        <v>22</v>
      </c>
      <c r="D97" s="4" t="s">
        <v>101</v>
      </c>
      <c r="E97" s="9" t="s">
        <v>28</v>
      </c>
      <c r="F97" s="13" t="s">
        <v>29</v>
      </c>
      <c r="G97" s="13" t="s">
        <v>29</v>
      </c>
      <c r="H97" s="6">
        <v>4461481.5</v>
      </c>
      <c r="I97" s="6">
        <v>4138113</v>
      </c>
      <c r="J97" s="6">
        <v>323368.5</v>
      </c>
    </row>
    <row r="98" spans="1:10" ht="16.8" customHeight="1" x14ac:dyDescent="0.3">
      <c r="A98" s="3">
        <v>86</v>
      </c>
      <c r="B98" s="4" t="s">
        <v>139</v>
      </c>
      <c r="C98" s="7" t="s">
        <v>22</v>
      </c>
      <c r="D98" s="4" t="s">
        <v>108</v>
      </c>
      <c r="E98" s="9" t="s">
        <v>28</v>
      </c>
      <c r="F98" s="15" t="s">
        <v>35</v>
      </c>
      <c r="G98" s="13" t="s">
        <v>29</v>
      </c>
      <c r="H98" s="6">
        <v>659565</v>
      </c>
      <c r="I98" s="6">
        <v>659565</v>
      </c>
      <c r="J98" s="6">
        <v>0</v>
      </c>
    </row>
    <row r="99" spans="1:10" ht="16.8" customHeight="1" x14ac:dyDescent="0.3">
      <c r="A99" s="3">
        <v>87</v>
      </c>
      <c r="B99" s="4" t="s">
        <v>140</v>
      </c>
      <c r="C99" s="7" t="s">
        <v>22</v>
      </c>
      <c r="D99" s="4" t="s">
        <v>104</v>
      </c>
      <c r="E99" s="9" t="s">
        <v>28</v>
      </c>
      <c r="F99" s="19" t="s">
        <v>17</v>
      </c>
      <c r="G99" s="13" t="s">
        <v>29</v>
      </c>
      <c r="H99" s="6">
        <v>1072590.27</v>
      </c>
      <c r="I99" s="6">
        <v>835690.27</v>
      </c>
      <c r="J99" s="6">
        <v>236900</v>
      </c>
    </row>
    <row r="100" spans="1:10" ht="16.8" customHeight="1" x14ac:dyDescent="0.3">
      <c r="A100" s="3">
        <v>88</v>
      </c>
      <c r="B100" s="4" t="s">
        <v>141</v>
      </c>
      <c r="C100" s="7" t="s">
        <v>22</v>
      </c>
      <c r="D100" s="4" t="s">
        <v>110</v>
      </c>
      <c r="E100" s="9" t="s">
        <v>28</v>
      </c>
      <c r="F100" s="19" t="s">
        <v>17</v>
      </c>
      <c r="G100" s="13" t="s">
        <v>29</v>
      </c>
      <c r="H100" s="6">
        <v>11130623</v>
      </c>
      <c r="I100" s="6">
        <v>11130623</v>
      </c>
      <c r="J100" s="6">
        <v>0</v>
      </c>
    </row>
    <row r="101" spans="1:10" ht="16.8" customHeight="1" x14ac:dyDescent="0.3">
      <c r="A101" s="3">
        <v>89</v>
      </c>
      <c r="B101" s="4" t="s">
        <v>142</v>
      </c>
      <c r="C101" s="7" t="s">
        <v>14</v>
      </c>
      <c r="D101" s="4" t="s">
        <v>115</v>
      </c>
      <c r="E101" s="10" t="s">
        <v>45</v>
      </c>
      <c r="F101" s="14" t="s">
        <v>18</v>
      </c>
      <c r="G101" s="13" t="s">
        <v>29</v>
      </c>
      <c r="H101" s="6">
        <v>4193523</v>
      </c>
      <c r="I101" s="6">
        <v>4193523</v>
      </c>
      <c r="J101" s="6">
        <v>0</v>
      </c>
    </row>
    <row r="102" spans="1:10" ht="16.8" customHeight="1" x14ac:dyDescent="0.3">
      <c r="A102" s="3">
        <v>90</v>
      </c>
      <c r="B102" s="4" t="s">
        <v>143</v>
      </c>
      <c r="C102" s="7" t="s">
        <v>14</v>
      </c>
      <c r="D102" s="4" t="s">
        <v>113</v>
      </c>
      <c r="E102" s="10" t="s">
        <v>45</v>
      </c>
      <c r="F102" s="13" t="s">
        <v>29</v>
      </c>
      <c r="G102" s="13" t="s">
        <v>29</v>
      </c>
      <c r="H102" s="6">
        <v>10009072</v>
      </c>
      <c r="I102" s="6">
        <v>10009072</v>
      </c>
      <c r="J102" s="6">
        <v>0</v>
      </c>
    </row>
    <row r="103" spans="1:10" ht="16.8" customHeight="1" x14ac:dyDescent="0.3">
      <c r="A103" s="3">
        <v>91</v>
      </c>
      <c r="B103" s="4" t="s">
        <v>144</v>
      </c>
      <c r="C103" s="7" t="s">
        <v>14</v>
      </c>
      <c r="D103" s="4" t="s">
        <v>134</v>
      </c>
      <c r="E103" s="10" t="s">
        <v>45</v>
      </c>
      <c r="F103" s="19" t="s">
        <v>17</v>
      </c>
      <c r="G103" s="13" t="s">
        <v>29</v>
      </c>
      <c r="H103" s="6">
        <v>13546103</v>
      </c>
      <c r="I103" s="6">
        <v>13345034</v>
      </c>
      <c r="J103" s="6">
        <v>201069</v>
      </c>
    </row>
    <row r="104" spans="1:10" ht="16.8" customHeight="1" x14ac:dyDescent="0.3">
      <c r="A104" s="3">
        <v>92</v>
      </c>
      <c r="B104" s="4" t="s">
        <v>145</v>
      </c>
      <c r="C104" s="7" t="s">
        <v>22</v>
      </c>
      <c r="D104" s="4" t="s">
        <v>134</v>
      </c>
      <c r="E104" s="10" t="s">
        <v>45</v>
      </c>
      <c r="F104" s="13" t="s">
        <v>29</v>
      </c>
      <c r="G104" s="13" t="s">
        <v>29</v>
      </c>
      <c r="H104" s="6">
        <v>27093496</v>
      </c>
      <c r="I104" s="6">
        <v>26874873</v>
      </c>
      <c r="J104" s="6">
        <v>218623</v>
      </c>
    </row>
    <row r="105" spans="1:10" ht="16.8" customHeight="1" x14ac:dyDescent="0.3">
      <c r="A105" s="3">
        <v>93</v>
      </c>
      <c r="B105" s="4" t="s">
        <v>146</v>
      </c>
      <c r="C105" s="7" t="s">
        <v>22</v>
      </c>
      <c r="D105" s="4" t="s">
        <v>113</v>
      </c>
      <c r="E105" s="10" t="s">
        <v>45</v>
      </c>
      <c r="F105" s="21" t="s">
        <v>29</v>
      </c>
      <c r="G105" s="21" t="s">
        <v>29</v>
      </c>
      <c r="H105" s="6">
        <v>7187335.7799999993</v>
      </c>
      <c r="I105" s="6">
        <v>7137942.1299999999</v>
      </c>
      <c r="J105" s="6">
        <v>49393.65</v>
      </c>
    </row>
    <row r="106" spans="1:10" ht="16.8" customHeight="1" x14ac:dyDescent="0.3">
      <c r="A106" s="3">
        <v>94</v>
      </c>
      <c r="B106" s="4" t="s">
        <v>147</v>
      </c>
      <c r="C106" s="7" t="s">
        <v>22</v>
      </c>
      <c r="D106" s="4" t="s">
        <v>110</v>
      </c>
      <c r="E106" s="10" t="s">
        <v>45</v>
      </c>
      <c r="F106" s="19" t="s">
        <v>17</v>
      </c>
      <c r="G106" s="13" t="s">
        <v>29</v>
      </c>
      <c r="H106" s="6">
        <v>4105965</v>
      </c>
      <c r="I106" s="6">
        <v>4105965</v>
      </c>
      <c r="J106" s="6">
        <v>0</v>
      </c>
    </row>
    <row r="107" spans="1:10" ht="16.8" customHeight="1" x14ac:dyDescent="0.3">
      <c r="A107" s="3">
        <v>95</v>
      </c>
      <c r="B107" s="4" t="s">
        <v>148</v>
      </c>
      <c r="C107" s="7" t="s">
        <v>22</v>
      </c>
      <c r="D107" s="4" t="s">
        <v>108</v>
      </c>
      <c r="E107" s="10" t="s">
        <v>45</v>
      </c>
      <c r="F107" s="15" t="s">
        <v>35</v>
      </c>
      <c r="G107" s="13" t="s">
        <v>29</v>
      </c>
      <c r="H107" s="6">
        <v>4325427.82</v>
      </c>
      <c r="I107" s="6">
        <v>4325427.82</v>
      </c>
      <c r="J107" s="6">
        <v>0</v>
      </c>
    </row>
    <row r="108" spans="1:10" ht="16.8" customHeight="1" x14ac:dyDescent="0.3">
      <c r="A108" s="3">
        <v>96</v>
      </c>
      <c r="B108" s="4" t="s">
        <v>149</v>
      </c>
      <c r="C108" s="7" t="s">
        <v>14</v>
      </c>
      <c r="D108" s="4" t="s">
        <v>96</v>
      </c>
      <c r="E108" s="59" t="s">
        <v>150</v>
      </c>
      <c r="F108" s="13" t="s">
        <v>29</v>
      </c>
      <c r="G108" s="13" t="s">
        <v>29</v>
      </c>
      <c r="H108" s="6">
        <v>10625760</v>
      </c>
      <c r="I108" s="6">
        <v>10613915</v>
      </c>
      <c r="J108" s="6">
        <v>11845</v>
      </c>
    </row>
    <row r="109" spans="1:10" ht="16.8" customHeight="1" x14ac:dyDescent="0.3">
      <c r="A109" s="3">
        <v>97</v>
      </c>
      <c r="B109" s="4" t="s">
        <v>151</v>
      </c>
      <c r="C109" s="7" t="s">
        <v>22</v>
      </c>
      <c r="D109" s="4" t="s">
        <v>108</v>
      </c>
      <c r="E109" s="11" t="s">
        <v>150</v>
      </c>
      <c r="F109" s="24" t="s">
        <v>17</v>
      </c>
      <c r="G109" s="13" t="s">
        <v>29</v>
      </c>
      <c r="H109" s="6">
        <v>935656</v>
      </c>
      <c r="I109" s="6">
        <v>935656</v>
      </c>
      <c r="J109" s="6">
        <v>0</v>
      </c>
    </row>
    <row r="110" spans="1:10" ht="16.8" customHeight="1" x14ac:dyDescent="0.3">
      <c r="A110" s="3">
        <v>98</v>
      </c>
      <c r="B110" s="4" t="s">
        <v>152</v>
      </c>
      <c r="C110" s="7" t="s">
        <v>22</v>
      </c>
      <c r="D110" s="4" t="s">
        <v>96</v>
      </c>
      <c r="E110" s="12" t="s">
        <v>59</v>
      </c>
      <c r="F110" s="21" t="s">
        <v>29</v>
      </c>
      <c r="G110" s="13" t="s">
        <v>29</v>
      </c>
      <c r="H110" s="6">
        <v>4197766.62</v>
      </c>
      <c r="I110" s="6">
        <v>2329810.11</v>
      </c>
      <c r="J110" s="6">
        <v>1867956.51</v>
      </c>
    </row>
    <row r="111" spans="1:10" ht="16.8" customHeight="1" x14ac:dyDescent="0.3">
      <c r="A111" s="62" t="s">
        <v>60</v>
      </c>
      <c r="B111" s="62"/>
      <c r="C111" s="62"/>
      <c r="D111" s="62"/>
      <c r="E111" s="62"/>
      <c r="F111" s="62"/>
      <c r="G111" s="62"/>
      <c r="H111" s="31">
        <f>SUM(H64:H110)</f>
        <v>222627365.91999999</v>
      </c>
      <c r="I111" s="31">
        <f t="shared" ref="I111:J111" si="0">SUM(I64:I110)</f>
        <v>216209128.25999999</v>
      </c>
      <c r="J111" s="31">
        <f t="shared" si="0"/>
        <v>6418237.6600000001</v>
      </c>
    </row>
    <row r="112" spans="1:10" ht="16.8" customHeight="1" x14ac:dyDescent="0.3">
      <c r="A112" s="63" t="s">
        <v>153</v>
      </c>
      <c r="B112" s="63"/>
      <c r="C112" s="63"/>
      <c r="D112" s="63"/>
      <c r="E112" s="63"/>
      <c r="F112" s="63"/>
      <c r="G112" s="63"/>
      <c r="H112" s="63"/>
      <c r="I112" s="63"/>
      <c r="J112" s="63"/>
    </row>
    <row r="113" spans="1:10" ht="16.8" customHeight="1" x14ac:dyDescent="0.3">
      <c r="A113" s="3">
        <v>99</v>
      </c>
      <c r="B113" s="4" t="s">
        <v>154</v>
      </c>
      <c r="C113" s="7" t="s">
        <v>14</v>
      </c>
      <c r="D113" s="4" t="s">
        <v>155</v>
      </c>
      <c r="E113" s="8" t="s">
        <v>16</v>
      </c>
      <c r="F113" s="19" t="s">
        <v>17</v>
      </c>
      <c r="G113" s="14" t="s">
        <v>18</v>
      </c>
      <c r="H113" s="6">
        <v>2987406</v>
      </c>
      <c r="I113" s="6">
        <v>2987406</v>
      </c>
      <c r="J113" s="6">
        <v>0</v>
      </c>
    </row>
    <row r="114" spans="1:10" ht="16.8" customHeight="1" x14ac:dyDescent="0.3">
      <c r="A114" s="3">
        <v>100</v>
      </c>
      <c r="B114" s="4" t="s">
        <v>156</v>
      </c>
      <c r="C114" s="7" t="s">
        <v>14</v>
      </c>
      <c r="D114" s="4" t="s">
        <v>157</v>
      </c>
      <c r="E114" s="8" t="s">
        <v>16</v>
      </c>
      <c r="F114" s="4" t="s">
        <v>17</v>
      </c>
      <c r="G114" s="14" t="s">
        <v>18</v>
      </c>
      <c r="H114" s="6">
        <v>256386</v>
      </c>
      <c r="I114" s="6">
        <v>256386</v>
      </c>
      <c r="J114" s="6">
        <v>0</v>
      </c>
    </row>
    <row r="115" spans="1:10" ht="16.8" customHeight="1" x14ac:dyDescent="0.3">
      <c r="A115" s="3">
        <v>101</v>
      </c>
      <c r="B115" s="4" t="s">
        <v>158</v>
      </c>
      <c r="C115" s="7" t="s">
        <v>22</v>
      </c>
      <c r="D115" s="4" t="s">
        <v>159</v>
      </c>
      <c r="E115" s="9" t="s">
        <v>28</v>
      </c>
      <c r="F115" s="13" t="s">
        <v>29</v>
      </c>
      <c r="G115" s="13" t="s">
        <v>29</v>
      </c>
      <c r="H115" s="6">
        <v>3797086</v>
      </c>
      <c r="I115" s="6">
        <v>3797086</v>
      </c>
      <c r="J115" s="6">
        <v>0</v>
      </c>
    </row>
    <row r="116" spans="1:10" ht="16.8" customHeight="1" x14ac:dyDescent="0.3">
      <c r="A116" s="3">
        <v>102</v>
      </c>
      <c r="B116" s="4" t="s">
        <v>160</v>
      </c>
      <c r="C116" s="7" t="s">
        <v>38</v>
      </c>
      <c r="D116" s="4" t="s">
        <v>159</v>
      </c>
      <c r="E116" s="9" t="s">
        <v>28</v>
      </c>
      <c r="F116" s="13" t="s">
        <v>29</v>
      </c>
      <c r="G116" s="13" t="s">
        <v>29</v>
      </c>
      <c r="H116" s="6">
        <v>33948876.159999996</v>
      </c>
      <c r="I116" s="6">
        <v>32353946.98</v>
      </c>
      <c r="J116" s="6">
        <v>1594929.18</v>
      </c>
    </row>
    <row r="117" spans="1:10" ht="16.8" customHeight="1" x14ac:dyDescent="0.3">
      <c r="A117" s="3">
        <v>103</v>
      </c>
      <c r="B117" s="4" t="s">
        <v>161</v>
      </c>
      <c r="C117" s="7" t="s">
        <v>38</v>
      </c>
      <c r="D117" s="4" t="s">
        <v>162</v>
      </c>
      <c r="E117" s="9" t="s">
        <v>28</v>
      </c>
      <c r="F117" s="22" t="s">
        <v>18</v>
      </c>
      <c r="G117" s="13" t="s">
        <v>29</v>
      </c>
      <c r="H117" s="6">
        <v>12828054.690000001</v>
      </c>
      <c r="I117" s="6">
        <v>12828054.689999999</v>
      </c>
      <c r="J117" s="6">
        <v>0</v>
      </c>
    </row>
    <row r="118" spans="1:10" ht="16.8" customHeight="1" x14ac:dyDescent="0.3">
      <c r="A118" s="3">
        <v>104</v>
      </c>
      <c r="B118" s="4" t="s">
        <v>163</v>
      </c>
      <c r="C118" s="7" t="s">
        <v>22</v>
      </c>
      <c r="D118" s="4" t="s">
        <v>162</v>
      </c>
      <c r="E118" s="9" t="s">
        <v>28</v>
      </c>
      <c r="F118" s="13" t="s">
        <v>29</v>
      </c>
      <c r="G118" s="13" t="s">
        <v>29</v>
      </c>
      <c r="H118" s="6">
        <v>5752666</v>
      </c>
      <c r="I118" s="6">
        <v>4269260</v>
      </c>
      <c r="J118" s="6">
        <v>1483406</v>
      </c>
    </row>
    <row r="119" spans="1:10" ht="16.8" customHeight="1" x14ac:dyDescent="0.3">
      <c r="A119" s="3">
        <v>105</v>
      </c>
      <c r="B119" s="4" t="s">
        <v>164</v>
      </c>
      <c r="C119" s="7" t="s">
        <v>38</v>
      </c>
      <c r="D119" s="4" t="s">
        <v>162</v>
      </c>
      <c r="E119" s="9" t="s">
        <v>28</v>
      </c>
      <c r="F119" s="4" t="s">
        <v>17</v>
      </c>
      <c r="G119" s="13" t="s">
        <v>29</v>
      </c>
      <c r="H119" s="6">
        <v>8479208</v>
      </c>
      <c r="I119" s="6">
        <v>8479208</v>
      </c>
      <c r="J119" s="6">
        <v>0</v>
      </c>
    </row>
    <row r="120" spans="1:10" ht="16.8" customHeight="1" x14ac:dyDescent="0.3">
      <c r="A120" s="3">
        <v>106</v>
      </c>
      <c r="B120" s="4" t="s">
        <v>165</v>
      </c>
      <c r="C120" s="7" t="s">
        <v>22</v>
      </c>
      <c r="D120" s="4" t="s">
        <v>155</v>
      </c>
      <c r="E120" s="9" t="s">
        <v>28</v>
      </c>
      <c r="F120" s="22" t="s">
        <v>18</v>
      </c>
      <c r="G120" s="13" t="s">
        <v>29</v>
      </c>
      <c r="H120" s="6">
        <v>6752753.3200000003</v>
      </c>
      <c r="I120" s="6">
        <v>6752753.3200000003</v>
      </c>
      <c r="J120" s="6">
        <v>0</v>
      </c>
    </row>
    <row r="121" spans="1:10" ht="16.8" customHeight="1" x14ac:dyDescent="0.3">
      <c r="A121" s="3">
        <v>107</v>
      </c>
      <c r="B121" s="4" t="s">
        <v>166</v>
      </c>
      <c r="C121" s="7" t="s">
        <v>38</v>
      </c>
      <c r="D121" s="4" t="s">
        <v>157</v>
      </c>
      <c r="E121" s="9" t="s">
        <v>28</v>
      </c>
      <c r="F121" s="13" t="s">
        <v>29</v>
      </c>
      <c r="G121" s="13" t="s">
        <v>29</v>
      </c>
      <c r="H121" s="6">
        <v>1699521</v>
      </c>
      <c r="I121" s="6">
        <v>1699521</v>
      </c>
      <c r="J121" s="6">
        <v>0</v>
      </c>
    </row>
    <row r="122" spans="1:10" ht="16.8" customHeight="1" x14ac:dyDescent="0.3">
      <c r="A122" s="3">
        <v>108</v>
      </c>
      <c r="B122" s="4" t="s">
        <v>167</v>
      </c>
      <c r="C122" s="7" t="s">
        <v>38</v>
      </c>
      <c r="D122" s="4" t="s">
        <v>168</v>
      </c>
      <c r="E122" s="9" t="s">
        <v>28</v>
      </c>
      <c r="F122" s="4" t="s">
        <v>17</v>
      </c>
      <c r="G122" s="13" t="s">
        <v>29</v>
      </c>
      <c r="H122" s="6">
        <v>5585549</v>
      </c>
      <c r="I122" s="6">
        <v>5585549</v>
      </c>
      <c r="J122" s="6">
        <v>0</v>
      </c>
    </row>
    <row r="123" spans="1:10" ht="16.8" customHeight="1" x14ac:dyDescent="0.3">
      <c r="A123" s="3">
        <v>109</v>
      </c>
      <c r="B123" s="4" t="s">
        <v>169</v>
      </c>
      <c r="C123" s="7" t="s">
        <v>22</v>
      </c>
      <c r="D123" s="4" t="s">
        <v>159</v>
      </c>
      <c r="E123" s="9" t="s">
        <v>28</v>
      </c>
      <c r="F123" s="19" t="s">
        <v>17</v>
      </c>
      <c r="G123" s="13" t="s">
        <v>29</v>
      </c>
      <c r="H123" s="6">
        <v>7366715</v>
      </c>
      <c r="I123" s="6">
        <v>7366715</v>
      </c>
      <c r="J123" s="6">
        <v>0</v>
      </c>
    </row>
    <row r="124" spans="1:10" ht="16.8" customHeight="1" x14ac:dyDescent="0.3">
      <c r="A124" s="3">
        <v>110</v>
      </c>
      <c r="B124" s="4" t="s">
        <v>170</v>
      </c>
      <c r="C124" s="7" t="s">
        <v>22</v>
      </c>
      <c r="D124" s="4" t="s">
        <v>162</v>
      </c>
      <c r="E124" s="9" t="s">
        <v>28</v>
      </c>
      <c r="F124" s="14" t="s">
        <v>18</v>
      </c>
      <c r="G124" s="13" t="s">
        <v>29</v>
      </c>
      <c r="H124" s="6">
        <v>8858606.1999999993</v>
      </c>
      <c r="I124" s="6">
        <v>8858606.1999999993</v>
      </c>
      <c r="J124" s="6">
        <v>0</v>
      </c>
    </row>
    <row r="125" spans="1:10" ht="16.8" customHeight="1" x14ac:dyDescent="0.3">
      <c r="A125" s="3">
        <v>111</v>
      </c>
      <c r="B125" s="4" t="s">
        <v>171</v>
      </c>
      <c r="C125" s="7" t="s">
        <v>38</v>
      </c>
      <c r="D125" s="4" t="s">
        <v>157</v>
      </c>
      <c r="E125" s="9" t="s">
        <v>28</v>
      </c>
      <c r="F125" s="4" t="s">
        <v>17</v>
      </c>
      <c r="G125" s="13" t="s">
        <v>29</v>
      </c>
      <c r="H125" s="6">
        <v>51960002.400000006</v>
      </c>
      <c r="I125" s="6">
        <v>51960002.399999999</v>
      </c>
      <c r="J125" s="6">
        <v>0</v>
      </c>
    </row>
    <row r="126" spans="1:10" ht="16.8" customHeight="1" x14ac:dyDescent="0.3">
      <c r="A126" s="3">
        <v>112</v>
      </c>
      <c r="B126" s="4" t="s">
        <v>172</v>
      </c>
      <c r="C126" s="7" t="s">
        <v>22</v>
      </c>
      <c r="D126" s="4" t="s">
        <v>155</v>
      </c>
      <c r="E126" s="9" t="s">
        <v>28</v>
      </c>
      <c r="F126" s="19" t="s">
        <v>17</v>
      </c>
      <c r="G126" s="13" t="s">
        <v>29</v>
      </c>
      <c r="H126" s="6">
        <v>12607513.73</v>
      </c>
      <c r="I126" s="6">
        <v>10972234.789999999</v>
      </c>
      <c r="J126" s="6">
        <v>1635278.94</v>
      </c>
    </row>
    <row r="127" spans="1:10" ht="16.8" customHeight="1" x14ac:dyDescent="0.3">
      <c r="A127" s="3">
        <v>113</v>
      </c>
      <c r="B127" s="4" t="s">
        <v>173</v>
      </c>
      <c r="C127" s="7" t="s">
        <v>22</v>
      </c>
      <c r="D127" s="4" t="s">
        <v>168</v>
      </c>
      <c r="E127" s="9" t="s">
        <v>28</v>
      </c>
      <c r="F127" s="16" t="s">
        <v>18</v>
      </c>
      <c r="G127" s="13" t="s">
        <v>29</v>
      </c>
      <c r="H127" s="6">
        <v>4126232.13</v>
      </c>
      <c r="I127" s="6">
        <v>2517183.9300000002</v>
      </c>
      <c r="J127" s="6">
        <v>1609048.2</v>
      </c>
    </row>
    <row r="128" spans="1:10" ht="16.8" customHeight="1" x14ac:dyDescent="0.3">
      <c r="A128" s="3">
        <v>114</v>
      </c>
      <c r="B128" s="4" t="s">
        <v>174</v>
      </c>
      <c r="C128" s="7" t="s">
        <v>38</v>
      </c>
      <c r="D128" s="4" t="s">
        <v>155</v>
      </c>
      <c r="E128" s="9" t="s">
        <v>28</v>
      </c>
      <c r="F128" s="21" t="s">
        <v>29</v>
      </c>
      <c r="G128" s="13" t="s">
        <v>29</v>
      </c>
      <c r="H128" s="6">
        <v>25044577.969999999</v>
      </c>
      <c r="I128" s="6">
        <v>25044577.969999999</v>
      </c>
      <c r="J128" s="6">
        <v>0</v>
      </c>
    </row>
    <row r="129" spans="1:10" ht="16.8" customHeight="1" x14ac:dyDescent="0.3">
      <c r="A129" s="3">
        <v>115</v>
      </c>
      <c r="B129" s="4" t="s">
        <v>175</v>
      </c>
      <c r="C129" s="7" t="s">
        <v>14</v>
      </c>
      <c r="D129" s="4" t="s">
        <v>162</v>
      </c>
      <c r="E129" s="10" t="s">
        <v>45</v>
      </c>
      <c r="F129" s="23" t="s">
        <v>29</v>
      </c>
      <c r="G129" s="13" t="s">
        <v>29</v>
      </c>
      <c r="H129" s="6">
        <v>11912829</v>
      </c>
      <c r="I129" s="6">
        <v>11912829</v>
      </c>
      <c r="J129" s="6">
        <v>0</v>
      </c>
    </row>
    <row r="130" spans="1:10" ht="16.8" customHeight="1" x14ac:dyDescent="0.3">
      <c r="A130" s="3">
        <v>116</v>
      </c>
      <c r="B130" s="4" t="s">
        <v>176</v>
      </c>
      <c r="C130" s="7" t="s">
        <v>14</v>
      </c>
      <c r="D130" s="4" t="s">
        <v>159</v>
      </c>
      <c r="E130" s="10" t="s">
        <v>45</v>
      </c>
      <c r="F130" s="21" t="s">
        <v>29</v>
      </c>
      <c r="G130" s="13" t="s">
        <v>29</v>
      </c>
      <c r="H130" s="6">
        <v>10821432</v>
      </c>
      <c r="I130" s="6">
        <v>10821432</v>
      </c>
      <c r="J130" s="6">
        <v>0</v>
      </c>
    </row>
    <row r="131" spans="1:10" ht="16.8" customHeight="1" x14ac:dyDescent="0.3">
      <c r="A131" s="3">
        <v>117</v>
      </c>
      <c r="B131" s="4" t="s">
        <v>177</v>
      </c>
      <c r="C131" s="7" t="s">
        <v>14</v>
      </c>
      <c r="D131" s="4" t="s">
        <v>168</v>
      </c>
      <c r="E131" s="10" t="s">
        <v>45</v>
      </c>
      <c r="F131" s="21" t="s">
        <v>29</v>
      </c>
      <c r="G131" s="13" t="s">
        <v>29</v>
      </c>
      <c r="H131" s="6">
        <v>5330183</v>
      </c>
      <c r="I131" s="6">
        <v>5330183</v>
      </c>
      <c r="J131" s="6">
        <v>0</v>
      </c>
    </row>
    <row r="132" spans="1:10" ht="16.8" customHeight="1" x14ac:dyDescent="0.3">
      <c r="A132" s="3">
        <v>118</v>
      </c>
      <c r="B132" s="4" t="s">
        <v>178</v>
      </c>
      <c r="C132" s="7" t="s">
        <v>38</v>
      </c>
      <c r="D132" s="4" t="s">
        <v>162</v>
      </c>
      <c r="E132" s="10" t="s">
        <v>45</v>
      </c>
      <c r="F132" s="21" t="s">
        <v>29</v>
      </c>
      <c r="G132" s="13" t="s">
        <v>29</v>
      </c>
      <c r="H132" s="6">
        <v>6239023</v>
      </c>
      <c r="I132" s="6">
        <v>6239023</v>
      </c>
      <c r="J132" s="6">
        <v>0</v>
      </c>
    </row>
    <row r="133" spans="1:10" ht="16.8" customHeight="1" x14ac:dyDescent="0.3">
      <c r="A133" s="3">
        <v>119</v>
      </c>
      <c r="B133" s="4" t="s">
        <v>179</v>
      </c>
      <c r="C133" s="7" t="s">
        <v>22</v>
      </c>
      <c r="D133" s="4" t="s">
        <v>157</v>
      </c>
      <c r="E133" s="10" t="s">
        <v>45</v>
      </c>
      <c r="F133" s="19" t="s">
        <v>17</v>
      </c>
      <c r="G133" s="13" t="s">
        <v>29</v>
      </c>
      <c r="H133" s="6">
        <v>5037887.63</v>
      </c>
      <c r="I133" s="6">
        <v>2696099</v>
      </c>
      <c r="J133" s="6">
        <v>2341788.63</v>
      </c>
    </row>
    <row r="134" spans="1:10" ht="16.8" customHeight="1" x14ac:dyDescent="0.3">
      <c r="A134" s="3">
        <v>120</v>
      </c>
      <c r="B134" s="4" t="s">
        <v>180</v>
      </c>
      <c r="C134" s="7" t="s">
        <v>22</v>
      </c>
      <c r="D134" s="4" t="s">
        <v>155</v>
      </c>
      <c r="E134" s="10" t="s">
        <v>45</v>
      </c>
      <c r="F134" s="13" t="s">
        <v>29</v>
      </c>
      <c r="G134" s="13" t="s">
        <v>29</v>
      </c>
      <c r="H134" s="6">
        <v>2203516</v>
      </c>
      <c r="I134" s="6">
        <v>2203516</v>
      </c>
      <c r="J134" s="6">
        <v>0</v>
      </c>
    </row>
    <row r="135" spans="1:10" ht="16.8" customHeight="1" x14ac:dyDescent="0.3">
      <c r="A135" s="3">
        <v>121</v>
      </c>
      <c r="B135" s="4" t="s">
        <v>181</v>
      </c>
      <c r="C135" s="7" t="s">
        <v>22</v>
      </c>
      <c r="D135" s="4" t="s">
        <v>168</v>
      </c>
      <c r="E135" s="10" t="s">
        <v>45</v>
      </c>
      <c r="F135" s="19" t="s">
        <v>17</v>
      </c>
      <c r="G135" s="13" t="s">
        <v>29</v>
      </c>
      <c r="H135" s="6">
        <v>29117902</v>
      </c>
      <c r="I135" s="6">
        <v>29117902</v>
      </c>
      <c r="J135" s="6">
        <v>0</v>
      </c>
    </row>
    <row r="136" spans="1:10" ht="16.8" customHeight="1" x14ac:dyDescent="0.3">
      <c r="A136" s="3">
        <v>122</v>
      </c>
      <c r="B136" s="4" t="s">
        <v>182</v>
      </c>
      <c r="C136" s="7" t="s">
        <v>22</v>
      </c>
      <c r="D136" s="4" t="s">
        <v>159</v>
      </c>
      <c r="E136" s="10" t="s">
        <v>45</v>
      </c>
      <c r="F136" s="23" t="s">
        <v>29</v>
      </c>
      <c r="G136" s="13" t="s">
        <v>29</v>
      </c>
      <c r="H136" s="6">
        <v>5489710.25</v>
      </c>
      <c r="I136" s="6">
        <v>5489710.25</v>
      </c>
      <c r="J136" s="6">
        <v>0</v>
      </c>
    </row>
    <row r="137" spans="1:10" ht="16.8" customHeight="1" x14ac:dyDescent="0.3">
      <c r="A137" s="3">
        <v>123</v>
      </c>
      <c r="B137" s="4" t="s">
        <v>183</v>
      </c>
      <c r="C137" s="7" t="s">
        <v>22</v>
      </c>
      <c r="D137" s="4" t="s">
        <v>157</v>
      </c>
      <c r="E137" s="10" t="s">
        <v>45</v>
      </c>
      <c r="F137" s="4" t="s">
        <v>17</v>
      </c>
      <c r="G137" s="21" t="s">
        <v>29</v>
      </c>
      <c r="H137" s="6">
        <v>4269678.42</v>
      </c>
      <c r="I137" s="6">
        <v>4269678.42</v>
      </c>
      <c r="J137" s="6">
        <v>0</v>
      </c>
    </row>
    <row r="138" spans="1:10" ht="16.8" customHeight="1" x14ac:dyDescent="0.3">
      <c r="A138" s="3">
        <v>124</v>
      </c>
      <c r="B138" s="4" t="s">
        <v>184</v>
      </c>
      <c r="C138" s="7" t="s">
        <v>38</v>
      </c>
      <c r="D138" s="4" t="s">
        <v>168</v>
      </c>
      <c r="E138" s="10" t="s">
        <v>45</v>
      </c>
      <c r="F138" s="21" t="s">
        <v>29</v>
      </c>
      <c r="G138" s="21" t="s">
        <v>29</v>
      </c>
      <c r="H138" s="6">
        <v>4669924</v>
      </c>
      <c r="I138" s="6">
        <v>4669924</v>
      </c>
      <c r="J138" s="6">
        <v>0</v>
      </c>
    </row>
    <row r="139" spans="1:10" ht="16.8" customHeight="1" x14ac:dyDescent="0.3">
      <c r="A139" s="3">
        <v>125</v>
      </c>
      <c r="B139" s="4" t="s">
        <v>185</v>
      </c>
      <c r="C139" s="7" t="s">
        <v>22</v>
      </c>
      <c r="D139" s="4" t="s">
        <v>157</v>
      </c>
      <c r="E139" s="12" t="s">
        <v>59</v>
      </c>
      <c r="F139" s="21" t="s">
        <v>29</v>
      </c>
      <c r="G139" s="13" t="s">
        <v>29</v>
      </c>
      <c r="H139" s="6">
        <v>9644593</v>
      </c>
      <c r="I139" s="6">
        <v>9644593</v>
      </c>
      <c r="J139" s="6">
        <v>0</v>
      </c>
    </row>
    <row r="140" spans="1:10" ht="16.8" customHeight="1" x14ac:dyDescent="0.3">
      <c r="A140" s="62" t="s">
        <v>60</v>
      </c>
      <c r="B140" s="62"/>
      <c r="C140" s="62"/>
      <c r="D140" s="62"/>
      <c r="E140" s="62"/>
      <c r="F140" s="62"/>
      <c r="G140" s="62"/>
      <c r="H140" s="31">
        <f>SUM(H113:H139)</f>
        <v>286787831.89999998</v>
      </c>
      <c r="I140" s="31">
        <f>SUM(I113:I139)</f>
        <v>278123380.94999999</v>
      </c>
      <c r="J140" s="31">
        <f>SUM(J113:J139)</f>
        <v>8664450.9499999993</v>
      </c>
    </row>
    <row r="141" spans="1:10" ht="16.8" customHeight="1" x14ac:dyDescent="0.3">
      <c r="A141" s="63" t="s">
        <v>186</v>
      </c>
      <c r="B141" s="63"/>
      <c r="C141" s="63"/>
      <c r="D141" s="63"/>
      <c r="E141" s="63"/>
      <c r="F141" s="63"/>
      <c r="G141" s="63"/>
      <c r="H141" s="63"/>
      <c r="I141" s="63"/>
      <c r="J141" s="63"/>
    </row>
    <row r="142" spans="1:10" ht="16.8" customHeight="1" x14ac:dyDescent="0.3">
      <c r="A142" s="3">
        <v>126</v>
      </c>
      <c r="B142" s="4" t="s">
        <v>187</v>
      </c>
      <c r="C142" s="7" t="s">
        <v>14</v>
      </c>
      <c r="D142" s="4" t="s">
        <v>188</v>
      </c>
      <c r="E142" s="8" t="s">
        <v>16</v>
      </c>
      <c r="F142" s="19" t="s">
        <v>17</v>
      </c>
      <c r="G142" s="26" t="s">
        <v>17</v>
      </c>
      <c r="H142" s="6">
        <v>3476794</v>
      </c>
      <c r="I142" s="6">
        <v>3476794</v>
      </c>
      <c r="J142" s="6">
        <v>0</v>
      </c>
    </row>
    <row r="143" spans="1:10" ht="16.8" customHeight="1" x14ac:dyDescent="0.3">
      <c r="A143" s="3">
        <v>127</v>
      </c>
      <c r="B143" s="4" t="s">
        <v>189</v>
      </c>
      <c r="C143" s="7" t="s">
        <v>14</v>
      </c>
      <c r="D143" s="4" t="s">
        <v>190</v>
      </c>
      <c r="E143" s="8" t="s">
        <v>16</v>
      </c>
      <c r="F143" s="4" t="s">
        <v>17</v>
      </c>
      <c r="G143" s="26" t="s">
        <v>17</v>
      </c>
      <c r="H143" s="6">
        <v>455000</v>
      </c>
      <c r="I143" s="6">
        <v>455000</v>
      </c>
      <c r="J143" s="6">
        <v>0</v>
      </c>
    </row>
    <row r="144" spans="1:10" ht="16.8" customHeight="1" x14ac:dyDescent="0.3">
      <c r="A144" s="3">
        <v>128</v>
      </c>
      <c r="B144" s="4" t="s">
        <v>191</v>
      </c>
      <c r="C144" s="2" t="s">
        <v>38</v>
      </c>
      <c r="D144" s="4" t="s">
        <v>188</v>
      </c>
      <c r="E144" s="9" t="s">
        <v>28</v>
      </c>
      <c r="F144" s="13" t="s">
        <v>29</v>
      </c>
      <c r="G144" s="13" t="s">
        <v>29</v>
      </c>
      <c r="H144" s="6">
        <v>19301294.449999999</v>
      </c>
      <c r="I144" s="6">
        <v>19170642.280000001</v>
      </c>
      <c r="J144" s="6">
        <v>130652.17</v>
      </c>
    </row>
    <row r="145" spans="1:10" ht="16.8" customHeight="1" x14ac:dyDescent="0.3">
      <c r="A145" s="3">
        <v>129</v>
      </c>
      <c r="B145" s="4" t="s">
        <v>192</v>
      </c>
      <c r="C145" s="7" t="s">
        <v>38</v>
      </c>
      <c r="D145" s="4" t="s">
        <v>188</v>
      </c>
      <c r="E145" s="9" t="s">
        <v>28</v>
      </c>
      <c r="F145" s="19" t="s">
        <v>17</v>
      </c>
      <c r="G145" s="13" t="s">
        <v>29</v>
      </c>
      <c r="H145" s="6">
        <v>20909012.609999999</v>
      </c>
      <c r="I145" s="6">
        <v>9701929.0099999998</v>
      </c>
      <c r="J145" s="6">
        <v>11207083.6</v>
      </c>
    </row>
    <row r="146" spans="1:10" ht="16.8" customHeight="1" x14ac:dyDescent="0.3">
      <c r="A146" s="3">
        <v>130</v>
      </c>
      <c r="B146" s="4" t="s">
        <v>193</v>
      </c>
      <c r="C146" s="7" t="s">
        <v>22</v>
      </c>
      <c r="D146" s="4" t="s">
        <v>194</v>
      </c>
      <c r="E146" s="9" t="s">
        <v>28</v>
      </c>
      <c r="F146" s="13" t="s">
        <v>29</v>
      </c>
      <c r="G146" s="13" t="s">
        <v>29</v>
      </c>
      <c r="H146" s="6">
        <v>3539350</v>
      </c>
      <c r="I146" s="6">
        <v>3539350</v>
      </c>
      <c r="J146" s="6">
        <v>0</v>
      </c>
    </row>
    <row r="147" spans="1:10" ht="16.8" customHeight="1" x14ac:dyDescent="0.3">
      <c r="A147" s="3">
        <v>131</v>
      </c>
      <c r="B147" s="4" t="s">
        <v>195</v>
      </c>
      <c r="C147" s="7" t="s">
        <v>38</v>
      </c>
      <c r="D147" s="4" t="s">
        <v>190</v>
      </c>
      <c r="E147" s="9" t="s">
        <v>28</v>
      </c>
      <c r="F147" s="4" t="s">
        <v>17</v>
      </c>
      <c r="G147" s="21" t="s">
        <v>29</v>
      </c>
      <c r="H147" s="6">
        <v>4578128.5999999996</v>
      </c>
      <c r="I147" s="6">
        <v>4578128.5999999996</v>
      </c>
      <c r="J147" s="6">
        <v>0</v>
      </c>
    </row>
    <row r="148" spans="1:10" ht="16.8" customHeight="1" x14ac:dyDescent="0.3">
      <c r="A148" s="3">
        <v>132</v>
      </c>
      <c r="B148" s="4" t="s">
        <v>196</v>
      </c>
      <c r="C148" s="7" t="s">
        <v>22</v>
      </c>
      <c r="D148" s="4" t="s">
        <v>194</v>
      </c>
      <c r="E148" s="9" t="s">
        <v>28</v>
      </c>
      <c r="F148" s="4" t="s">
        <v>17</v>
      </c>
      <c r="G148" s="13" t="s">
        <v>29</v>
      </c>
      <c r="H148" s="6">
        <v>15678819.6</v>
      </c>
      <c r="I148" s="6">
        <v>15617382</v>
      </c>
      <c r="J148" s="6">
        <v>61437.599999999999</v>
      </c>
    </row>
    <row r="149" spans="1:10" ht="16.8" customHeight="1" x14ac:dyDescent="0.3">
      <c r="A149" s="3">
        <v>133</v>
      </c>
      <c r="B149" s="4" t="s">
        <v>197</v>
      </c>
      <c r="C149" s="7" t="s">
        <v>38</v>
      </c>
      <c r="D149" s="4" t="s">
        <v>188</v>
      </c>
      <c r="E149" s="9" t="s">
        <v>28</v>
      </c>
      <c r="F149" s="4" t="s">
        <v>17</v>
      </c>
      <c r="G149" s="13" t="s">
        <v>29</v>
      </c>
      <c r="H149" s="6">
        <v>19193654.530000001</v>
      </c>
      <c r="I149" s="6">
        <v>19041680.530000001</v>
      </c>
      <c r="J149" s="6">
        <v>151974</v>
      </c>
    </row>
    <row r="150" spans="1:10" ht="16.8" customHeight="1" x14ac:dyDescent="0.3">
      <c r="A150" s="3">
        <v>134</v>
      </c>
      <c r="B150" s="4" t="s">
        <v>198</v>
      </c>
      <c r="C150" s="7" t="s">
        <v>22</v>
      </c>
      <c r="D150" s="4" t="s">
        <v>190</v>
      </c>
      <c r="E150" s="9" t="s">
        <v>28</v>
      </c>
      <c r="F150" s="19" t="s">
        <v>17</v>
      </c>
      <c r="G150" s="13" t="s">
        <v>29</v>
      </c>
      <c r="H150" s="6">
        <v>3437399</v>
      </c>
      <c r="I150" s="6">
        <v>3437399</v>
      </c>
      <c r="J150" s="6">
        <v>0</v>
      </c>
    </row>
    <row r="151" spans="1:10" ht="16.8" customHeight="1" x14ac:dyDescent="0.3">
      <c r="A151" s="3">
        <v>135</v>
      </c>
      <c r="B151" s="4" t="s">
        <v>199</v>
      </c>
      <c r="C151" s="7" t="s">
        <v>22</v>
      </c>
      <c r="D151" s="4" t="s">
        <v>194</v>
      </c>
      <c r="E151" s="10" t="s">
        <v>45</v>
      </c>
      <c r="F151" s="16" t="s">
        <v>18</v>
      </c>
      <c r="G151" s="13" t="s">
        <v>29</v>
      </c>
      <c r="H151" s="6">
        <v>2488716.4</v>
      </c>
      <c r="I151" s="6">
        <v>2349019</v>
      </c>
      <c r="J151" s="6">
        <v>139697.4</v>
      </c>
    </row>
    <row r="152" spans="1:10" ht="16.8" customHeight="1" x14ac:dyDescent="0.3">
      <c r="A152" s="3">
        <v>136</v>
      </c>
      <c r="B152" s="4" t="s">
        <v>200</v>
      </c>
      <c r="C152" s="7" t="s">
        <v>22</v>
      </c>
      <c r="D152" s="4" t="s">
        <v>194</v>
      </c>
      <c r="E152" s="10" t="s">
        <v>45</v>
      </c>
      <c r="F152" s="13" t="s">
        <v>29</v>
      </c>
      <c r="G152" s="13" t="s">
        <v>29</v>
      </c>
      <c r="H152" s="6">
        <v>8986180.7899999991</v>
      </c>
      <c r="I152" s="6">
        <v>8986180.7899999991</v>
      </c>
      <c r="J152" s="6">
        <v>0</v>
      </c>
    </row>
    <row r="153" spans="1:10" ht="16.8" customHeight="1" x14ac:dyDescent="0.3">
      <c r="A153" s="3">
        <v>137</v>
      </c>
      <c r="B153" s="4" t="s">
        <v>201</v>
      </c>
      <c r="C153" s="7" t="s">
        <v>22</v>
      </c>
      <c r="D153" s="4" t="s">
        <v>190</v>
      </c>
      <c r="E153" s="10" t="s">
        <v>45</v>
      </c>
      <c r="F153" s="23" t="s">
        <v>29</v>
      </c>
      <c r="G153" s="13" t="s">
        <v>29</v>
      </c>
      <c r="H153" s="6">
        <v>25210994</v>
      </c>
      <c r="I153" s="6">
        <v>25210994</v>
      </c>
      <c r="J153" s="6">
        <v>0</v>
      </c>
    </row>
    <row r="154" spans="1:10" ht="16.8" customHeight="1" x14ac:dyDescent="0.3">
      <c r="A154" s="3">
        <v>138</v>
      </c>
      <c r="B154" s="4" t="s">
        <v>202</v>
      </c>
      <c r="C154" s="7" t="s">
        <v>22</v>
      </c>
      <c r="D154" s="4" t="s">
        <v>190</v>
      </c>
      <c r="E154" s="10" t="s">
        <v>45</v>
      </c>
      <c r="F154" s="19" t="s">
        <v>17</v>
      </c>
      <c r="G154" s="13" t="s">
        <v>29</v>
      </c>
      <c r="H154" s="6">
        <v>6903442.5900000008</v>
      </c>
      <c r="I154" s="6">
        <v>6903442.5899999999</v>
      </c>
      <c r="J154" s="6">
        <v>0</v>
      </c>
    </row>
    <row r="155" spans="1:10" ht="16.8" customHeight="1" x14ac:dyDescent="0.3">
      <c r="A155" s="3">
        <v>139</v>
      </c>
      <c r="B155" s="4" t="s">
        <v>203</v>
      </c>
      <c r="C155" s="7" t="s">
        <v>38</v>
      </c>
      <c r="D155" s="4" t="s">
        <v>194</v>
      </c>
      <c r="E155" s="10" t="s">
        <v>45</v>
      </c>
      <c r="F155" s="13" t="s">
        <v>29</v>
      </c>
      <c r="G155" s="13" t="s">
        <v>29</v>
      </c>
      <c r="H155" s="6">
        <v>6747593.709999999</v>
      </c>
      <c r="I155" s="6">
        <v>6591794.1399999997</v>
      </c>
      <c r="J155" s="6">
        <v>155799.57</v>
      </c>
    </row>
    <row r="156" spans="1:10" ht="16.8" customHeight="1" x14ac:dyDescent="0.3">
      <c r="A156" s="3">
        <v>140</v>
      </c>
      <c r="B156" s="4" t="s">
        <v>204</v>
      </c>
      <c r="C156" s="7" t="s">
        <v>22</v>
      </c>
      <c r="D156" s="4" t="s">
        <v>194</v>
      </c>
      <c r="E156" s="10" t="s">
        <v>45</v>
      </c>
      <c r="F156" s="13" t="s">
        <v>29</v>
      </c>
      <c r="G156" s="13" t="s">
        <v>29</v>
      </c>
      <c r="H156" s="6">
        <v>7272831</v>
      </c>
      <c r="I156" s="6">
        <v>7272831</v>
      </c>
      <c r="J156" s="6">
        <v>0</v>
      </c>
    </row>
    <row r="157" spans="1:10" ht="16.8" customHeight="1" x14ac:dyDescent="0.3">
      <c r="A157" s="3">
        <v>141</v>
      </c>
      <c r="B157" s="4" t="s">
        <v>205</v>
      </c>
      <c r="C157" s="2" t="s">
        <v>22</v>
      </c>
      <c r="D157" s="4" t="s">
        <v>194</v>
      </c>
      <c r="E157" s="10" t="s">
        <v>45</v>
      </c>
      <c r="F157" s="21" t="s">
        <v>29</v>
      </c>
      <c r="G157" s="21" t="s">
        <v>29</v>
      </c>
      <c r="H157" s="6">
        <v>9113803.129999999</v>
      </c>
      <c r="I157" s="6">
        <v>8950687</v>
      </c>
      <c r="J157" s="6">
        <v>163116.13</v>
      </c>
    </row>
    <row r="158" spans="1:10" ht="16.8" customHeight="1" x14ac:dyDescent="0.3">
      <c r="A158" s="3">
        <v>142</v>
      </c>
      <c r="B158" s="4" t="s">
        <v>206</v>
      </c>
      <c r="C158" s="7" t="s">
        <v>38</v>
      </c>
      <c r="D158" s="4" t="s">
        <v>190</v>
      </c>
      <c r="E158" s="10" t="s">
        <v>45</v>
      </c>
      <c r="F158" s="4" t="s">
        <v>17</v>
      </c>
      <c r="G158" s="13" t="s">
        <v>29</v>
      </c>
      <c r="H158" s="6">
        <v>7540286</v>
      </c>
      <c r="I158" s="6">
        <v>7540286</v>
      </c>
      <c r="J158" s="6">
        <v>0</v>
      </c>
    </row>
    <row r="159" spans="1:10" ht="16.8" customHeight="1" x14ac:dyDescent="0.3">
      <c r="A159" s="3">
        <v>143</v>
      </c>
      <c r="B159" s="4" t="s">
        <v>207</v>
      </c>
      <c r="C159" s="7" t="s">
        <v>22</v>
      </c>
      <c r="D159" s="4" t="s">
        <v>190</v>
      </c>
      <c r="E159" s="10" t="s">
        <v>45</v>
      </c>
      <c r="F159" s="22" t="s">
        <v>18</v>
      </c>
      <c r="G159" s="13" t="s">
        <v>29</v>
      </c>
      <c r="H159" s="6">
        <v>4591949</v>
      </c>
      <c r="I159" s="6">
        <v>4591949</v>
      </c>
      <c r="J159" s="6">
        <v>0</v>
      </c>
    </row>
    <row r="160" spans="1:10" ht="16.8" customHeight="1" x14ac:dyDescent="0.3">
      <c r="A160" s="62" t="s">
        <v>60</v>
      </c>
      <c r="B160" s="62"/>
      <c r="C160" s="62"/>
      <c r="D160" s="62"/>
      <c r="E160" s="62"/>
      <c r="F160" s="62"/>
      <c r="G160" s="62"/>
      <c r="H160" s="31">
        <f>SUM(H142:H159)</f>
        <v>169425249.41000003</v>
      </c>
      <c r="I160" s="31">
        <f>SUM(I142:I159)</f>
        <v>157415488.94</v>
      </c>
      <c r="J160" s="31">
        <f>SUM(J142:J159)</f>
        <v>12009760.470000001</v>
      </c>
    </row>
    <row r="161" spans="1:10" ht="16.8" customHeight="1" x14ac:dyDescent="0.3">
      <c r="A161" s="63" t="s">
        <v>208</v>
      </c>
      <c r="B161" s="63"/>
      <c r="C161" s="63"/>
      <c r="D161" s="63"/>
      <c r="E161" s="63"/>
      <c r="F161" s="63"/>
      <c r="G161" s="63"/>
      <c r="H161" s="63"/>
      <c r="I161" s="63"/>
      <c r="J161" s="63"/>
    </row>
    <row r="162" spans="1:10" ht="16.8" customHeight="1" x14ac:dyDescent="0.3">
      <c r="A162" s="3">
        <v>144</v>
      </c>
      <c r="B162" s="4" t="s">
        <v>209</v>
      </c>
      <c r="C162" s="7" t="s">
        <v>14</v>
      </c>
      <c r="D162" s="4" t="s">
        <v>210</v>
      </c>
      <c r="E162" s="8" t="s">
        <v>16</v>
      </c>
      <c r="F162" s="4" t="s">
        <v>17</v>
      </c>
      <c r="G162" s="26" t="s">
        <v>17</v>
      </c>
      <c r="H162" s="6">
        <v>376394.32</v>
      </c>
      <c r="I162" s="6">
        <v>376394.32</v>
      </c>
      <c r="J162" s="6">
        <v>0</v>
      </c>
    </row>
    <row r="163" spans="1:10" ht="16.8" customHeight="1" x14ac:dyDescent="0.3">
      <c r="A163" s="3">
        <v>145</v>
      </c>
      <c r="B163" s="4" t="s">
        <v>211</v>
      </c>
      <c r="C163" s="7" t="s">
        <v>14</v>
      </c>
      <c r="D163" s="4" t="s">
        <v>212</v>
      </c>
      <c r="E163" s="9" t="s">
        <v>28</v>
      </c>
      <c r="F163" s="4" t="s">
        <v>17</v>
      </c>
      <c r="G163" s="13" t="s">
        <v>29</v>
      </c>
      <c r="H163" s="6">
        <v>1991359.0899999999</v>
      </c>
      <c r="I163" s="6">
        <v>1991359.09</v>
      </c>
      <c r="J163" s="6">
        <v>0</v>
      </c>
    </row>
    <row r="164" spans="1:10" ht="16.8" customHeight="1" x14ac:dyDescent="0.3">
      <c r="A164" s="3">
        <v>146</v>
      </c>
      <c r="B164" s="4" t="s">
        <v>213</v>
      </c>
      <c r="C164" s="7" t="s">
        <v>14</v>
      </c>
      <c r="D164" s="4" t="s">
        <v>214</v>
      </c>
      <c r="E164" s="9" t="s">
        <v>28</v>
      </c>
      <c r="F164" s="15" t="s">
        <v>35</v>
      </c>
      <c r="G164" s="13" t="s">
        <v>29</v>
      </c>
      <c r="H164" s="6">
        <v>196169.21</v>
      </c>
      <c r="I164" s="6">
        <v>196169.21</v>
      </c>
      <c r="J164" s="6">
        <v>0</v>
      </c>
    </row>
    <row r="165" spans="1:10" ht="16.8" customHeight="1" x14ac:dyDescent="0.3">
      <c r="A165" s="3">
        <v>147</v>
      </c>
      <c r="B165" s="4" t="s">
        <v>215</v>
      </c>
      <c r="C165" s="2" t="s">
        <v>22</v>
      </c>
      <c r="D165" s="4" t="s">
        <v>212</v>
      </c>
      <c r="E165" s="9" t="s">
        <v>28</v>
      </c>
      <c r="F165" s="14" t="s">
        <v>18</v>
      </c>
      <c r="G165" s="13" t="s">
        <v>29</v>
      </c>
      <c r="H165" s="6">
        <v>31634321</v>
      </c>
      <c r="I165" s="6">
        <v>31634321</v>
      </c>
      <c r="J165" s="6">
        <v>0</v>
      </c>
    </row>
    <row r="166" spans="1:10" ht="16.8" customHeight="1" x14ac:dyDescent="0.3">
      <c r="A166" s="3">
        <v>148</v>
      </c>
      <c r="B166" s="4" t="s">
        <v>216</v>
      </c>
      <c r="C166" s="7" t="s">
        <v>22</v>
      </c>
      <c r="D166" s="4" t="s">
        <v>212</v>
      </c>
      <c r="E166" s="9" t="s">
        <v>28</v>
      </c>
      <c r="F166" s="13" t="s">
        <v>29</v>
      </c>
      <c r="G166" s="13" t="s">
        <v>29</v>
      </c>
      <c r="H166" s="6">
        <v>21039867</v>
      </c>
      <c r="I166" s="6">
        <v>21039867</v>
      </c>
      <c r="J166" s="6">
        <v>0</v>
      </c>
    </row>
    <row r="167" spans="1:10" ht="16.8" customHeight="1" x14ac:dyDescent="0.3">
      <c r="A167" s="3">
        <v>149</v>
      </c>
      <c r="B167" s="4" t="s">
        <v>217</v>
      </c>
      <c r="C167" s="2" t="s">
        <v>22</v>
      </c>
      <c r="D167" s="4" t="s">
        <v>210</v>
      </c>
      <c r="E167" s="9" t="s">
        <v>28</v>
      </c>
      <c r="F167" s="20" t="s">
        <v>35</v>
      </c>
      <c r="G167" s="21" t="s">
        <v>29</v>
      </c>
      <c r="H167" s="6">
        <v>2498878.39</v>
      </c>
      <c r="I167" s="6">
        <v>2498878.39</v>
      </c>
      <c r="J167" s="6">
        <v>0</v>
      </c>
    </row>
    <row r="168" spans="1:10" ht="16.8" customHeight="1" x14ac:dyDescent="0.3">
      <c r="A168" s="3">
        <v>150</v>
      </c>
      <c r="B168" s="4" t="s">
        <v>218</v>
      </c>
      <c r="C168" s="7" t="s">
        <v>22</v>
      </c>
      <c r="D168" s="4" t="s">
        <v>219</v>
      </c>
      <c r="E168" s="10" t="s">
        <v>45</v>
      </c>
      <c r="F168" s="4" t="s">
        <v>17</v>
      </c>
      <c r="G168" s="13" t="s">
        <v>29</v>
      </c>
      <c r="H168" s="6">
        <v>2146393</v>
      </c>
      <c r="I168" s="6">
        <v>2146393</v>
      </c>
      <c r="J168" s="6">
        <v>0</v>
      </c>
    </row>
    <row r="169" spans="1:10" ht="16.8" customHeight="1" x14ac:dyDescent="0.3">
      <c r="A169" s="3">
        <v>151</v>
      </c>
      <c r="B169" s="4" t="s">
        <v>220</v>
      </c>
      <c r="C169" s="7" t="s">
        <v>22</v>
      </c>
      <c r="D169" s="4" t="s">
        <v>221</v>
      </c>
      <c r="E169" s="10" t="s">
        <v>45</v>
      </c>
      <c r="F169" s="4" t="s">
        <v>17</v>
      </c>
      <c r="G169" s="13" t="s">
        <v>29</v>
      </c>
      <c r="H169" s="6">
        <v>7611931.75</v>
      </c>
      <c r="I169" s="6">
        <v>7611931.75</v>
      </c>
      <c r="J169" s="6">
        <v>0</v>
      </c>
    </row>
    <row r="170" spans="1:10" ht="16.8" customHeight="1" x14ac:dyDescent="0.3">
      <c r="A170" s="3">
        <v>152</v>
      </c>
      <c r="B170" s="4" t="s">
        <v>222</v>
      </c>
      <c r="C170" s="7" t="s">
        <v>22</v>
      </c>
      <c r="D170" s="4" t="s">
        <v>214</v>
      </c>
      <c r="E170" s="10" t="s">
        <v>45</v>
      </c>
      <c r="F170" s="13" t="s">
        <v>29</v>
      </c>
      <c r="G170" s="13" t="s">
        <v>29</v>
      </c>
      <c r="H170" s="6">
        <v>5364494</v>
      </c>
      <c r="I170" s="6">
        <v>5364494</v>
      </c>
      <c r="J170" s="6">
        <v>0</v>
      </c>
    </row>
    <row r="171" spans="1:10" ht="16.8" customHeight="1" x14ac:dyDescent="0.3">
      <c r="A171" s="3">
        <v>153</v>
      </c>
      <c r="B171" s="4" t="s">
        <v>223</v>
      </c>
      <c r="C171" s="7" t="s">
        <v>22</v>
      </c>
      <c r="D171" s="4" t="s">
        <v>210</v>
      </c>
      <c r="E171" s="10" t="s">
        <v>45</v>
      </c>
      <c r="F171" s="20" t="s">
        <v>35</v>
      </c>
      <c r="G171" s="13" t="s">
        <v>29</v>
      </c>
      <c r="H171" s="6">
        <v>1176134.48</v>
      </c>
      <c r="I171" s="6">
        <v>1176134.48</v>
      </c>
      <c r="J171" s="6">
        <v>0</v>
      </c>
    </row>
    <row r="172" spans="1:10" ht="16.8" customHeight="1" x14ac:dyDescent="0.3">
      <c r="A172" s="3">
        <v>154</v>
      </c>
      <c r="B172" s="4" t="s">
        <v>224</v>
      </c>
      <c r="C172" s="7" t="s">
        <v>22</v>
      </c>
      <c r="D172" s="4" t="s">
        <v>212</v>
      </c>
      <c r="E172" s="10" t="s">
        <v>45</v>
      </c>
      <c r="F172" s="13" t="s">
        <v>29</v>
      </c>
      <c r="G172" s="13" t="s">
        <v>29</v>
      </c>
      <c r="H172" s="6">
        <v>27949414</v>
      </c>
      <c r="I172" s="6">
        <v>27949414</v>
      </c>
      <c r="J172" s="6">
        <v>0</v>
      </c>
    </row>
    <row r="173" spans="1:10" ht="16.8" customHeight="1" x14ac:dyDescent="0.3">
      <c r="A173" s="3">
        <v>155</v>
      </c>
      <c r="B173" s="4" t="s">
        <v>225</v>
      </c>
      <c r="C173" s="7" t="s">
        <v>22</v>
      </c>
      <c r="D173" s="4" t="s">
        <v>219</v>
      </c>
      <c r="E173" s="10" t="s">
        <v>45</v>
      </c>
      <c r="F173" s="21" t="s">
        <v>29</v>
      </c>
      <c r="G173" s="13" t="s">
        <v>29</v>
      </c>
      <c r="H173" s="6">
        <v>11418640.869999999</v>
      </c>
      <c r="I173" s="6">
        <v>11418640.869999999</v>
      </c>
      <c r="J173" s="6">
        <v>0</v>
      </c>
    </row>
    <row r="174" spans="1:10" ht="16.8" customHeight="1" x14ac:dyDescent="0.3">
      <c r="A174" s="3">
        <v>156</v>
      </c>
      <c r="B174" s="4" t="s">
        <v>226</v>
      </c>
      <c r="C174" s="2" t="s">
        <v>22</v>
      </c>
      <c r="D174" s="4" t="s">
        <v>210</v>
      </c>
      <c r="E174" s="10" t="s">
        <v>45</v>
      </c>
      <c r="F174" s="21" t="s">
        <v>29</v>
      </c>
      <c r="G174" s="13" t="s">
        <v>29</v>
      </c>
      <c r="H174" s="6">
        <v>485454.04</v>
      </c>
      <c r="I174" s="6">
        <v>0</v>
      </c>
      <c r="J174" s="6">
        <v>485454.04</v>
      </c>
    </row>
    <row r="175" spans="1:10" ht="16.8" customHeight="1" x14ac:dyDescent="0.3">
      <c r="A175" s="3">
        <v>157</v>
      </c>
      <c r="B175" s="4" t="s">
        <v>227</v>
      </c>
      <c r="C175" s="7" t="s">
        <v>22</v>
      </c>
      <c r="D175" s="4" t="s">
        <v>210</v>
      </c>
      <c r="E175" s="10" t="s">
        <v>45</v>
      </c>
      <c r="F175" s="21" t="s">
        <v>29</v>
      </c>
      <c r="G175" s="13" t="s">
        <v>29</v>
      </c>
      <c r="H175" s="6">
        <v>804706</v>
      </c>
      <c r="I175" s="6">
        <v>804706</v>
      </c>
      <c r="J175" s="6">
        <v>0</v>
      </c>
    </row>
    <row r="176" spans="1:10" ht="16.8" customHeight="1" x14ac:dyDescent="0.3">
      <c r="A176" s="3">
        <v>158</v>
      </c>
      <c r="B176" s="4" t="s">
        <v>228</v>
      </c>
      <c r="C176" s="2" t="s">
        <v>22</v>
      </c>
      <c r="D176" s="4" t="s">
        <v>219</v>
      </c>
      <c r="E176" s="10" t="s">
        <v>45</v>
      </c>
      <c r="F176" s="21" t="s">
        <v>29</v>
      </c>
      <c r="G176" s="21" t="s">
        <v>29</v>
      </c>
      <c r="H176" s="6">
        <v>2963579</v>
      </c>
      <c r="I176" s="6">
        <v>2963579</v>
      </c>
      <c r="J176" s="6">
        <v>0</v>
      </c>
    </row>
    <row r="177" spans="1:10" ht="16.8" customHeight="1" x14ac:dyDescent="0.3">
      <c r="A177" s="3">
        <v>159</v>
      </c>
      <c r="B177" s="4" t="s">
        <v>229</v>
      </c>
      <c r="C177" s="7" t="s">
        <v>22</v>
      </c>
      <c r="D177" s="4" t="s">
        <v>210</v>
      </c>
      <c r="E177" s="10" t="s">
        <v>45</v>
      </c>
      <c r="F177" s="13" t="s">
        <v>29</v>
      </c>
      <c r="G177" s="13" t="s">
        <v>29</v>
      </c>
      <c r="H177" s="6">
        <v>555405.43000000005</v>
      </c>
      <c r="I177" s="6">
        <v>0</v>
      </c>
      <c r="J177" s="6">
        <v>555405.43000000005</v>
      </c>
    </row>
    <row r="178" spans="1:10" ht="16.8" customHeight="1" x14ac:dyDescent="0.3">
      <c r="A178" s="3">
        <v>160</v>
      </c>
      <c r="B178" s="4" t="s">
        <v>230</v>
      </c>
      <c r="C178" s="7" t="s">
        <v>22</v>
      </c>
      <c r="D178" s="4" t="s">
        <v>221</v>
      </c>
      <c r="E178" s="10" t="s">
        <v>45</v>
      </c>
      <c r="F178" s="4" t="s">
        <v>17</v>
      </c>
      <c r="G178" s="13" t="s">
        <v>29</v>
      </c>
      <c r="H178" s="6">
        <v>3099987.52</v>
      </c>
      <c r="I178" s="6">
        <v>3099987.52</v>
      </c>
      <c r="J178" s="6">
        <v>0</v>
      </c>
    </row>
    <row r="179" spans="1:10" ht="16.8" customHeight="1" x14ac:dyDescent="0.3">
      <c r="A179" s="3">
        <v>161</v>
      </c>
      <c r="B179" s="4" t="s">
        <v>231</v>
      </c>
      <c r="C179" s="2" t="s">
        <v>22</v>
      </c>
      <c r="D179" s="4" t="s">
        <v>221</v>
      </c>
      <c r="E179" s="10" t="s">
        <v>45</v>
      </c>
      <c r="F179" s="13" t="s">
        <v>29</v>
      </c>
      <c r="G179" s="13" t="s">
        <v>29</v>
      </c>
      <c r="H179" s="6">
        <v>7395655.7199999997</v>
      </c>
      <c r="I179" s="6">
        <v>7395655.7199999997</v>
      </c>
      <c r="J179" s="6">
        <v>0</v>
      </c>
    </row>
    <row r="180" spans="1:10" ht="16.8" customHeight="1" x14ac:dyDescent="0.3">
      <c r="A180" s="3">
        <v>162</v>
      </c>
      <c r="B180" s="4" t="s">
        <v>232</v>
      </c>
      <c r="C180" s="7" t="s">
        <v>22</v>
      </c>
      <c r="D180" s="4" t="s">
        <v>214</v>
      </c>
      <c r="E180" s="10" t="s">
        <v>45</v>
      </c>
      <c r="F180" s="13" t="s">
        <v>29</v>
      </c>
      <c r="G180" s="13" t="s">
        <v>29</v>
      </c>
      <c r="H180" s="6">
        <v>1576484</v>
      </c>
      <c r="I180" s="6">
        <v>1576484</v>
      </c>
      <c r="J180" s="6">
        <v>0</v>
      </c>
    </row>
    <row r="181" spans="1:10" ht="16.8" customHeight="1" x14ac:dyDescent="0.3">
      <c r="A181" s="3">
        <v>163</v>
      </c>
      <c r="B181" s="4" t="s">
        <v>233</v>
      </c>
      <c r="C181" s="7" t="s">
        <v>22</v>
      </c>
      <c r="D181" s="4" t="s">
        <v>210</v>
      </c>
      <c r="E181" s="10" t="s">
        <v>45</v>
      </c>
      <c r="F181" s="23" t="s">
        <v>29</v>
      </c>
      <c r="G181" s="13" t="s">
        <v>29</v>
      </c>
      <c r="H181" s="6">
        <v>638211</v>
      </c>
      <c r="I181" s="6">
        <v>0</v>
      </c>
      <c r="J181" s="6">
        <v>638211</v>
      </c>
    </row>
    <row r="182" spans="1:10" ht="16.8" customHeight="1" x14ac:dyDescent="0.3">
      <c r="A182" s="3">
        <v>164</v>
      </c>
      <c r="B182" s="4" t="s">
        <v>234</v>
      </c>
      <c r="C182" s="7" t="s">
        <v>22</v>
      </c>
      <c r="D182" s="4" t="s">
        <v>235</v>
      </c>
      <c r="E182" s="10" t="s">
        <v>45</v>
      </c>
      <c r="F182" s="21" t="s">
        <v>29</v>
      </c>
      <c r="G182" s="13" t="s">
        <v>29</v>
      </c>
      <c r="H182" s="6">
        <v>1949853.73</v>
      </c>
      <c r="I182" s="6">
        <v>1949853.73</v>
      </c>
      <c r="J182" s="6">
        <v>0</v>
      </c>
    </row>
    <row r="183" spans="1:10" ht="16.8" customHeight="1" x14ac:dyDescent="0.3">
      <c r="A183" s="3">
        <v>165</v>
      </c>
      <c r="B183" s="4" t="s">
        <v>236</v>
      </c>
      <c r="C183" s="7" t="s">
        <v>22</v>
      </c>
      <c r="D183" s="4" t="s">
        <v>235</v>
      </c>
      <c r="E183" s="10" t="s">
        <v>45</v>
      </c>
      <c r="F183" s="13" t="s">
        <v>29</v>
      </c>
      <c r="G183" s="13" t="s">
        <v>29</v>
      </c>
      <c r="H183" s="6">
        <v>6463409.8099999996</v>
      </c>
      <c r="I183" s="6">
        <v>6463409.8099999996</v>
      </c>
      <c r="J183" s="6">
        <v>0</v>
      </c>
    </row>
    <row r="184" spans="1:10" ht="16.8" customHeight="1" x14ac:dyDescent="0.3">
      <c r="A184" s="3">
        <v>166</v>
      </c>
      <c r="B184" s="4" t="s">
        <v>237</v>
      </c>
      <c r="C184" s="7" t="s">
        <v>38</v>
      </c>
      <c r="D184" s="4" t="s">
        <v>221</v>
      </c>
      <c r="E184" s="10" t="s">
        <v>45</v>
      </c>
      <c r="F184" s="13" t="s">
        <v>29</v>
      </c>
      <c r="G184" s="13" t="s">
        <v>29</v>
      </c>
      <c r="H184" s="6">
        <v>527985.69999999995</v>
      </c>
      <c r="I184" s="6">
        <v>527985.69999999995</v>
      </c>
      <c r="J184" s="6">
        <v>0</v>
      </c>
    </row>
    <row r="185" spans="1:10" ht="16.8" customHeight="1" x14ac:dyDescent="0.3">
      <c r="A185" s="3">
        <v>167</v>
      </c>
      <c r="B185" s="4" t="s">
        <v>238</v>
      </c>
      <c r="C185" s="7" t="s">
        <v>22</v>
      </c>
      <c r="D185" s="4" t="s">
        <v>214</v>
      </c>
      <c r="E185" s="10" t="s">
        <v>45</v>
      </c>
      <c r="F185" s="13" t="s">
        <v>29</v>
      </c>
      <c r="G185" s="13" t="s">
        <v>29</v>
      </c>
      <c r="H185" s="6">
        <v>1828899.8</v>
      </c>
      <c r="I185" s="6">
        <v>1828899.8</v>
      </c>
      <c r="J185" s="6">
        <v>0</v>
      </c>
    </row>
    <row r="186" spans="1:10" ht="16.8" customHeight="1" x14ac:dyDescent="0.3">
      <c r="A186" s="3">
        <v>168</v>
      </c>
      <c r="B186" s="4" t="s">
        <v>239</v>
      </c>
      <c r="C186" s="7" t="s">
        <v>22</v>
      </c>
      <c r="D186" s="4" t="s">
        <v>214</v>
      </c>
      <c r="E186" s="10" t="s">
        <v>45</v>
      </c>
      <c r="F186" s="21" t="s">
        <v>29</v>
      </c>
      <c r="G186" s="13" t="s">
        <v>29</v>
      </c>
      <c r="H186" s="6">
        <v>3064807.7</v>
      </c>
      <c r="I186" s="6">
        <v>3064807.7</v>
      </c>
      <c r="J186" s="6">
        <v>0</v>
      </c>
    </row>
    <row r="187" spans="1:10" ht="16.8" customHeight="1" x14ac:dyDescent="0.3">
      <c r="A187" s="3">
        <v>169</v>
      </c>
      <c r="B187" s="4" t="s">
        <v>240</v>
      </c>
      <c r="C187" s="7" t="s">
        <v>22</v>
      </c>
      <c r="D187" s="4" t="s">
        <v>214</v>
      </c>
      <c r="E187" s="10" t="s">
        <v>45</v>
      </c>
      <c r="F187" s="15" t="s">
        <v>35</v>
      </c>
      <c r="G187" s="13" t="s">
        <v>29</v>
      </c>
      <c r="H187" s="6">
        <v>2468538.4700000002</v>
      </c>
      <c r="I187" s="6">
        <v>2468538.4700000002</v>
      </c>
      <c r="J187" s="6">
        <v>0</v>
      </c>
    </row>
    <row r="188" spans="1:10" ht="16.8" customHeight="1" x14ac:dyDescent="0.3">
      <c r="A188" s="3">
        <v>170</v>
      </c>
      <c r="B188" s="4" t="s">
        <v>241</v>
      </c>
      <c r="C188" s="7" t="s">
        <v>22</v>
      </c>
      <c r="D188" s="4" t="s">
        <v>214</v>
      </c>
      <c r="E188" s="12" t="s">
        <v>59</v>
      </c>
      <c r="F188" s="15" t="s">
        <v>35</v>
      </c>
      <c r="G188" s="13" t="s">
        <v>29</v>
      </c>
      <c r="H188" s="6">
        <v>2311538.11</v>
      </c>
      <c r="I188" s="6">
        <v>2311538.11</v>
      </c>
      <c r="J188" s="6">
        <v>0</v>
      </c>
    </row>
    <row r="189" spans="1:10" ht="16.8" customHeight="1" x14ac:dyDescent="0.3">
      <c r="A189" s="3">
        <v>171</v>
      </c>
      <c r="B189" s="4" t="s">
        <v>242</v>
      </c>
      <c r="C189" s="7" t="s">
        <v>22</v>
      </c>
      <c r="D189" s="4" t="s">
        <v>219</v>
      </c>
      <c r="E189" s="12" t="s">
        <v>59</v>
      </c>
      <c r="F189" s="13" t="s">
        <v>29</v>
      </c>
      <c r="G189" s="13" t="s">
        <v>29</v>
      </c>
      <c r="H189" s="6">
        <v>976112.39</v>
      </c>
      <c r="I189" s="6">
        <v>976112.39</v>
      </c>
      <c r="J189" s="6">
        <v>0</v>
      </c>
    </row>
    <row r="190" spans="1:10" ht="16.8" customHeight="1" x14ac:dyDescent="0.3">
      <c r="A190" s="62" t="s">
        <v>60</v>
      </c>
      <c r="B190" s="62"/>
      <c r="C190" s="62"/>
      <c r="D190" s="62"/>
      <c r="E190" s="62"/>
      <c r="F190" s="62"/>
      <c r="G190" s="62"/>
      <c r="H190" s="31">
        <f>SUM(H162:H189)</f>
        <v>150514625.53</v>
      </c>
      <c r="I190" s="31">
        <f>SUM(I162:I189)</f>
        <v>148835555.05999997</v>
      </c>
      <c r="J190" s="31">
        <f>SUM(J162:J189)</f>
        <v>1679070.47</v>
      </c>
    </row>
    <row r="191" spans="1:10" ht="16.8" customHeight="1" x14ac:dyDescent="0.3">
      <c r="A191" s="63" t="s">
        <v>243</v>
      </c>
      <c r="B191" s="63"/>
      <c r="C191" s="63"/>
      <c r="D191" s="63"/>
      <c r="E191" s="63"/>
      <c r="F191" s="63"/>
      <c r="G191" s="63"/>
      <c r="H191" s="63"/>
      <c r="I191" s="63"/>
      <c r="J191" s="63"/>
    </row>
    <row r="192" spans="1:10" ht="16.8" customHeight="1" x14ac:dyDescent="0.3">
      <c r="A192" s="3">
        <v>172</v>
      </c>
      <c r="B192" s="4" t="s">
        <v>244</v>
      </c>
      <c r="C192" s="7" t="s">
        <v>14</v>
      </c>
      <c r="D192" s="4" t="s">
        <v>245</v>
      </c>
      <c r="E192" s="9" t="s">
        <v>28</v>
      </c>
      <c r="F192" s="16" t="s">
        <v>18</v>
      </c>
      <c r="G192" s="13" t="s">
        <v>29</v>
      </c>
      <c r="H192" s="6">
        <v>8484048.4800000004</v>
      </c>
      <c r="I192" s="6">
        <v>8484048.4800000004</v>
      </c>
      <c r="J192" s="6">
        <v>0</v>
      </c>
    </row>
    <row r="193" spans="1:10" ht="16.8" customHeight="1" x14ac:dyDescent="0.3">
      <c r="A193" s="3">
        <v>173</v>
      </c>
      <c r="B193" s="4" t="s">
        <v>246</v>
      </c>
      <c r="C193" s="7" t="s">
        <v>14</v>
      </c>
      <c r="D193" s="4" t="s">
        <v>247</v>
      </c>
      <c r="E193" s="9" t="s">
        <v>28</v>
      </c>
      <c r="F193" s="4" t="s">
        <v>17</v>
      </c>
      <c r="G193" s="21" t="s">
        <v>29</v>
      </c>
      <c r="H193" s="6">
        <v>1547000</v>
      </c>
      <c r="I193" s="6">
        <v>1547000</v>
      </c>
      <c r="J193" s="6">
        <v>0</v>
      </c>
    </row>
    <row r="194" spans="1:10" ht="16.8" customHeight="1" x14ac:dyDescent="0.3">
      <c r="A194" s="3">
        <v>174</v>
      </c>
      <c r="B194" s="4" t="s">
        <v>248</v>
      </c>
      <c r="C194" s="2" t="s">
        <v>22</v>
      </c>
      <c r="D194" s="4" t="s">
        <v>245</v>
      </c>
      <c r="E194" s="9" t="s">
        <v>28</v>
      </c>
      <c r="F194" s="13" t="s">
        <v>29</v>
      </c>
      <c r="G194" s="13" t="s">
        <v>29</v>
      </c>
      <c r="H194" s="6">
        <v>16754203.260000002</v>
      </c>
      <c r="I194" s="6">
        <v>16754203.26</v>
      </c>
      <c r="J194" s="6">
        <v>0</v>
      </c>
    </row>
    <row r="195" spans="1:10" ht="16.8" customHeight="1" x14ac:dyDescent="0.3">
      <c r="A195" s="3">
        <v>175</v>
      </c>
      <c r="B195" s="4" t="s">
        <v>249</v>
      </c>
      <c r="C195" s="7" t="s">
        <v>14</v>
      </c>
      <c r="D195" s="4" t="s">
        <v>250</v>
      </c>
      <c r="E195" s="10" t="s">
        <v>45</v>
      </c>
      <c r="F195" s="13" t="s">
        <v>29</v>
      </c>
      <c r="G195" s="13" t="s">
        <v>29</v>
      </c>
      <c r="H195" s="6">
        <v>22233359.329999998</v>
      </c>
      <c r="I195" s="6">
        <v>22233359.329999998</v>
      </c>
      <c r="J195" s="6">
        <v>0</v>
      </c>
    </row>
    <row r="196" spans="1:10" ht="16.8" customHeight="1" x14ac:dyDescent="0.3">
      <c r="A196" s="3">
        <v>176</v>
      </c>
      <c r="B196" s="4" t="s">
        <v>251</v>
      </c>
      <c r="C196" s="7" t="s">
        <v>14</v>
      </c>
      <c r="D196" s="4" t="s">
        <v>252</v>
      </c>
      <c r="E196" s="10" t="s">
        <v>45</v>
      </c>
      <c r="F196" s="23" t="s">
        <v>29</v>
      </c>
      <c r="G196" s="13" t="s">
        <v>29</v>
      </c>
      <c r="H196" s="6">
        <v>20150890</v>
      </c>
      <c r="I196" s="6">
        <v>20150890</v>
      </c>
      <c r="J196" s="6">
        <v>0</v>
      </c>
    </row>
    <row r="197" spans="1:10" ht="16.8" customHeight="1" x14ac:dyDescent="0.3">
      <c r="A197" s="3">
        <v>177</v>
      </c>
      <c r="B197" s="4" t="s">
        <v>253</v>
      </c>
      <c r="C197" s="7" t="s">
        <v>38</v>
      </c>
      <c r="D197" s="4" t="s">
        <v>247</v>
      </c>
      <c r="E197" s="10" t="s">
        <v>45</v>
      </c>
      <c r="F197" s="22" t="s">
        <v>18</v>
      </c>
      <c r="G197" s="21" t="s">
        <v>29</v>
      </c>
      <c r="H197" s="6">
        <v>20436650</v>
      </c>
      <c r="I197" s="6">
        <v>20436650</v>
      </c>
      <c r="J197" s="6">
        <v>0</v>
      </c>
    </row>
    <row r="198" spans="1:10" ht="16.8" customHeight="1" x14ac:dyDescent="0.3">
      <c r="A198" s="3">
        <v>178</v>
      </c>
      <c r="B198" s="4" t="s">
        <v>254</v>
      </c>
      <c r="C198" s="7" t="s">
        <v>22</v>
      </c>
      <c r="D198" s="4" t="s">
        <v>250</v>
      </c>
      <c r="E198" s="10" t="s">
        <v>45</v>
      </c>
      <c r="F198" s="15" t="s">
        <v>35</v>
      </c>
      <c r="G198" s="13" t="s">
        <v>29</v>
      </c>
      <c r="H198" s="6">
        <v>8325334.4199999999</v>
      </c>
      <c r="I198" s="6">
        <v>8325334.4199999999</v>
      </c>
      <c r="J198" s="6">
        <v>0</v>
      </c>
    </row>
    <row r="199" spans="1:10" ht="16.8" customHeight="1" x14ac:dyDescent="0.3">
      <c r="A199" s="3">
        <v>179</v>
      </c>
      <c r="B199" s="4" t="s">
        <v>255</v>
      </c>
      <c r="C199" s="7" t="s">
        <v>38</v>
      </c>
      <c r="D199" s="4" t="s">
        <v>247</v>
      </c>
      <c r="E199" s="10" t="s">
        <v>45</v>
      </c>
      <c r="F199" s="13" t="s">
        <v>29</v>
      </c>
      <c r="G199" s="13" t="s">
        <v>29</v>
      </c>
      <c r="H199" s="6">
        <v>54952307</v>
      </c>
      <c r="I199" s="6">
        <v>54952307</v>
      </c>
      <c r="J199" s="6">
        <v>0</v>
      </c>
    </row>
    <row r="200" spans="1:10" ht="16.8" customHeight="1" x14ac:dyDescent="0.3">
      <c r="A200" s="3">
        <v>180</v>
      </c>
      <c r="B200" s="4" t="s">
        <v>256</v>
      </c>
      <c r="C200" s="7" t="s">
        <v>22</v>
      </c>
      <c r="D200" s="4" t="s">
        <v>245</v>
      </c>
      <c r="E200" s="10" t="s">
        <v>45</v>
      </c>
      <c r="F200" s="13" t="s">
        <v>29</v>
      </c>
      <c r="G200" s="13" t="s">
        <v>29</v>
      </c>
      <c r="H200" s="6">
        <v>9644381.9000000004</v>
      </c>
      <c r="I200" s="6">
        <v>9644381.9000000004</v>
      </c>
      <c r="J200" s="6">
        <v>0</v>
      </c>
    </row>
    <row r="201" spans="1:10" ht="16.8" customHeight="1" x14ac:dyDescent="0.3">
      <c r="A201" s="3">
        <v>181</v>
      </c>
      <c r="B201" s="4" t="s">
        <v>257</v>
      </c>
      <c r="C201" s="7" t="s">
        <v>38</v>
      </c>
      <c r="D201" s="4" t="s">
        <v>245</v>
      </c>
      <c r="E201" s="10" t="s">
        <v>45</v>
      </c>
      <c r="F201" s="21" t="s">
        <v>29</v>
      </c>
      <c r="G201" s="21" t="s">
        <v>29</v>
      </c>
      <c r="H201" s="6">
        <v>45119878.359999999</v>
      </c>
      <c r="I201" s="6">
        <v>45119878.359999999</v>
      </c>
      <c r="J201" s="6">
        <v>0</v>
      </c>
    </row>
    <row r="202" spans="1:10" ht="16.8" customHeight="1" x14ac:dyDescent="0.3">
      <c r="A202" s="3">
        <v>182</v>
      </c>
      <c r="B202" s="4" t="s">
        <v>258</v>
      </c>
      <c r="C202" s="7" t="s">
        <v>38</v>
      </c>
      <c r="D202" s="4" t="s">
        <v>252</v>
      </c>
      <c r="E202" s="10" t="s">
        <v>45</v>
      </c>
      <c r="F202" s="21" t="s">
        <v>29</v>
      </c>
      <c r="G202" s="13" t="s">
        <v>29</v>
      </c>
      <c r="H202" s="6">
        <v>7020445</v>
      </c>
      <c r="I202" s="6">
        <v>7020445</v>
      </c>
      <c r="J202" s="6">
        <v>0</v>
      </c>
    </row>
    <row r="203" spans="1:10" ht="16.8" customHeight="1" x14ac:dyDescent="0.3">
      <c r="A203" s="3">
        <v>183</v>
      </c>
      <c r="B203" s="4" t="s">
        <v>259</v>
      </c>
      <c r="C203" s="7" t="s">
        <v>22</v>
      </c>
      <c r="D203" s="4" t="s">
        <v>245</v>
      </c>
      <c r="E203" s="10" t="s">
        <v>45</v>
      </c>
      <c r="F203" s="13" t="s">
        <v>29</v>
      </c>
      <c r="G203" s="13" t="s">
        <v>29</v>
      </c>
      <c r="H203" s="6">
        <v>19694175.710000001</v>
      </c>
      <c r="I203" s="6">
        <v>19694175.710000001</v>
      </c>
      <c r="J203" s="6">
        <v>0</v>
      </c>
    </row>
    <row r="204" spans="1:10" ht="16.8" customHeight="1" x14ac:dyDescent="0.3">
      <c r="A204" s="3">
        <v>184</v>
      </c>
      <c r="B204" s="4" t="s">
        <v>260</v>
      </c>
      <c r="C204" s="7" t="s">
        <v>22</v>
      </c>
      <c r="D204" s="4" t="s">
        <v>250</v>
      </c>
      <c r="E204" s="10" t="s">
        <v>45</v>
      </c>
      <c r="F204" s="21" t="s">
        <v>29</v>
      </c>
      <c r="G204" s="21" t="s">
        <v>29</v>
      </c>
      <c r="H204" s="6">
        <v>13538448</v>
      </c>
      <c r="I204" s="6">
        <v>13538448</v>
      </c>
      <c r="J204" s="6">
        <v>0</v>
      </c>
    </row>
    <row r="205" spans="1:10" ht="16.8" customHeight="1" x14ac:dyDescent="0.3">
      <c r="A205" s="3">
        <v>185</v>
      </c>
      <c r="B205" s="4" t="s">
        <v>261</v>
      </c>
      <c r="C205" s="7" t="s">
        <v>22</v>
      </c>
      <c r="D205" s="4" t="s">
        <v>252</v>
      </c>
      <c r="E205" s="10" t="s">
        <v>45</v>
      </c>
      <c r="F205" s="13" t="s">
        <v>29</v>
      </c>
      <c r="G205" s="13" t="s">
        <v>29</v>
      </c>
      <c r="H205" s="6">
        <v>18207452.59</v>
      </c>
      <c r="I205" s="6">
        <v>18207452.59</v>
      </c>
      <c r="J205" s="6">
        <v>0</v>
      </c>
    </row>
    <row r="206" spans="1:10" ht="16.8" customHeight="1" x14ac:dyDescent="0.3">
      <c r="A206" s="3">
        <v>186</v>
      </c>
      <c r="B206" s="4" t="s">
        <v>262</v>
      </c>
      <c r="C206" s="7" t="s">
        <v>38</v>
      </c>
      <c r="D206" s="4" t="s">
        <v>245</v>
      </c>
      <c r="E206" s="10" t="s">
        <v>45</v>
      </c>
      <c r="F206" s="21" t="s">
        <v>29</v>
      </c>
      <c r="G206" s="13" t="s">
        <v>29</v>
      </c>
      <c r="H206" s="6">
        <v>13355803.34</v>
      </c>
      <c r="I206" s="6">
        <v>13355803.34</v>
      </c>
      <c r="J206" s="6">
        <v>0</v>
      </c>
    </row>
    <row r="207" spans="1:10" ht="16.8" customHeight="1" x14ac:dyDescent="0.3">
      <c r="A207" s="3">
        <v>187</v>
      </c>
      <c r="B207" s="4" t="s">
        <v>263</v>
      </c>
      <c r="C207" s="7" t="s">
        <v>22</v>
      </c>
      <c r="D207" s="4" t="s">
        <v>252</v>
      </c>
      <c r="E207" s="10" t="s">
        <v>45</v>
      </c>
      <c r="F207" s="13" t="s">
        <v>29</v>
      </c>
      <c r="G207" s="13" t="s">
        <v>29</v>
      </c>
      <c r="H207" s="6">
        <v>20962127.969999999</v>
      </c>
      <c r="I207" s="6">
        <v>20962127.969999999</v>
      </c>
      <c r="J207" s="6">
        <v>0</v>
      </c>
    </row>
    <row r="208" spans="1:10" ht="16.8" customHeight="1" x14ac:dyDescent="0.3">
      <c r="A208" s="3">
        <v>188</v>
      </c>
      <c r="B208" s="4" t="s">
        <v>264</v>
      </c>
      <c r="C208" s="7" t="s">
        <v>22</v>
      </c>
      <c r="D208" s="4" t="s">
        <v>250</v>
      </c>
      <c r="E208" s="11" t="s">
        <v>150</v>
      </c>
      <c r="F208" s="21" t="s">
        <v>29</v>
      </c>
      <c r="G208" s="13" t="s">
        <v>29</v>
      </c>
      <c r="H208" s="6">
        <v>6257389</v>
      </c>
      <c r="I208" s="6">
        <v>6257389</v>
      </c>
      <c r="J208" s="6">
        <v>0</v>
      </c>
    </row>
    <row r="209" spans="1:10" ht="16.8" customHeight="1" x14ac:dyDescent="0.3">
      <c r="A209" s="3">
        <v>189</v>
      </c>
      <c r="B209" s="4" t="s">
        <v>265</v>
      </c>
      <c r="C209" s="7" t="s">
        <v>22</v>
      </c>
      <c r="D209" s="4" t="s">
        <v>247</v>
      </c>
      <c r="E209" s="11" t="s">
        <v>150</v>
      </c>
      <c r="F209" s="13" t="s">
        <v>29</v>
      </c>
      <c r="G209" s="13" t="s">
        <v>29</v>
      </c>
      <c r="H209" s="6">
        <v>10829928</v>
      </c>
      <c r="I209" s="6">
        <v>10829928</v>
      </c>
      <c r="J209" s="6">
        <v>0</v>
      </c>
    </row>
    <row r="210" spans="1:10" ht="16.8" customHeight="1" x14ac:dyDescent="0.3">
      <c r="A210" s="3">
        <v>190</v>
      </c>
      <c r="B210" s="4" t="s">
        <v>266</v>
      </c>
      <c r="C210" s="7" t="s">
        <v>22</v>
      </c>
      <c r="D210" s="4" t="s">
        <v>252</v>
      </c>
      <c r="E210" s="12" t="s">
        <v>59</v>
      </c>
      <c r="F210" s="13" t="s">
        <v>29</v>
      </c>
      <c r="G210" s="13" t="s">
        <v>29</v>
      </c>
      <c r="H210" s="6">
        <v>2500000</v>
      </c>
      <c r="I210" s="6">
        <v>500000</v>
      </c>
      <c r="J210" s="6">
        <v>2000000</v>
      </c>
    </row>
    <row r="211" spans="1:10" ht="16.8" customHeight="1" x14ac:dyDescent="0.3">
      <c r="A211" s="3">
        <v>191</v>
      </c>
      <c r="B211" s="4" t="s">
        <v>311</v>
      </c>
      <c r="C211" s="7" t="s">
        <v>22</v>
      </c>
      <c r="D211" s="4" t="s">
        <v>250</v>
      </c>
      <c r="E211" s="12" t="s">
        <v>59</v>
      </c>
      <c r="F211" s="13" t="s">
        <v>29</v>
      </c>
      <c r="G211" s="13" t="s">
        <v>29</v>
      </c>
      <c r="H211" s="6">
        <v>13538446</v>
      </c>
      <c r="I211" s="6">
        <v>13538446</v>
      </c>
      <c r="J211" s="6">
        <v>0</v>
      </c>
    </row>
    <row r="212" spans="1:10" ht="16.8" customHeight="1" x14ac:dyDescent="0.3">
      <c r="A212" s="3">
        <v>192</v>
      </c>
      <c r="B212" s="4" t="s">
        <v>267</v>
      </c>
      <c r="C212" s="7" t="s">
        <v>22</v>
      </c>
      <c r="D212" s="4" t="s">
        <v>252</v>
      </c>
      <c r="E212" s="12" t="s">
        <v>59</v>
      </c>
      <c r="F212" s="13" t="s">
        <v>29</v>
      </c>
      <c r="G212" s="13" t="s">
        <v>29</v>
      </c>
      <c r="H212" s="6">
        <v>10861192.220000001</v>
      </c>
      <c r="I212" s="6">
        <v>10861192.220000001</v>
      </c>
      <c r="J212" s="6">
        <v>0</v>
      </c>
    </row>
    <row r="213" spans="1:10" ht="16.8" customHeight="1" x14ac:dyDescent="0.3">
      <c r="A213" s="62" t="s">
        <v>60</v>
      </c>
      <c r="B213" s="62"/>
      <c r="C213" s="62"/>
      <c r="D213" s="62"/>
      <c r="E213" s="62"/>
      <c r="F213" s="62"/>
      <c r="G213" s="62"/>
      <c r="H213" s="31">
        <f>SUM(H192:H212)</f>
        <v>344413460.58000004</v>
      </c>
      <c r="I213" s="31">
        <f>SUM(I192:I212)</f>
        <v>342413460.58000004</v>
      </c>
      <c r="J213" s="31">
        <f>SUM(J192:J212)</f>
        <v>2000000</v>
      </c>
    </row>
    <row r="214" spans="1:10" ht="16.8" customHeight="1" x14ac:dyDescent="0.3">
      <c r="A214" s="63" t="s">
        <v>268</v>
      </c>
      <c r="B214" s="63"/>
      <c r="C214" s="63"/>
      <c r="D214" s="63"/>
      <c r="E214" s="63"/>
      <c r="F214" s="63"/>
      <c r="G214" s="63"/>
      <c r="H214" s="63"/>
      <c r="I214" s="63"/>
      <c r="J214" s="63"/>
    </row>
    <row r="215" spans="1:10" ht="16.8" customHeight="1" x14ac:dyDescent="0.3">
      <c r="A215" s="3">
        <v>193</v>
      </c>
      <c r="B215" s="4" t="s">
        <v>269</v>
      </c>
      <c r="C215" s="2" t="s">
        <v>14</v>
      </c>
      <c r="D215" s="4" t="s">
        <v>270</v>
      </c>
      <c r="E215" s="8" t="s">
        <v>16</v>
      </c>
      <c r="F215" s="19" t="s">
        <v>17</v>
      </c>
      <c r="G215" s="26" t="s">
        <v>17</v>
      </c>
      <c r="H215" s="6">
        <v>406800</v>
      </c>
      <c r="I215" s="6">
        <v>406800</v>
      </c>
      <c r="J215" s="6">
        <v>0</v>
      </c>
    </row>
    <row r="216" spans="1:10" ht="16.8" customHeight="1" x14ac:dyDescent="0.3">
      <c r="A216" s="3">
        <v>194</v>
      </c>
      <c r="B216" s="4" t="s">
        <v>271</v>
      </c>
      <c r="C216" s="7" t="s">
        <v>14</v>
      </c>
      <c r="D216" s="4" t="s">
        <v>272</v>
      </c>
      <c r="E216" s="8" t="s">
        <v>16</v>
      </c>
      <c r="F216" s="4" t="s">
        <v>17</v>
      </c>
      <c r="G216" s="26" t="s">
        <v>17</v>
      </c>
      <c r="H216" s="6">
        <v>1990491.56</v>
      </c>
      <c r="I216" s="6">
        <v>1990491.56</v>
      </c>
      <c r="J216" s="6">
        <v>0</v>
      </c>
    </row>
    <row r="217" spans="1:10" ht="16.8" customHeight="1" x14ac:dyDescent="0.3">
      <c r="A217" s="3">
        <v>195</v>
      </c>
      <c r="B217" s="4" t="s">
        <v>273</v>
      </c>
      <c r="C217" s="7" t="s">
        <v>14</v>
      </c>
      <c r="D217" s="4" t="s">
        <v>274</v>
      </c>
      <c r="E217" s="8" t="s">
        <v>16</v>
      </c>
      <c r="F217" s="19" t="s">
        <v>17</v>
      </c>
      <c r="G217" s="26" t="s">
        <v>17</v>
      </c>
      <c r="H217" s="6">
        <v>493889</v>
      </c>
      <c r="I217" s="6">
        <v>493889</v>
      </c>
      <c r="J217" s="6">
        <v>0</v>
      </c>
    </row>
    <row r="218" spans="1:10" ht="16.8" customHeight="1" x14ac:dyDescent="0.3">
      <c r="A218" s="3">
        <v>196</v>
      </c>
      <c r="B218" s="4" t="s">
        <v>275</v>
      </c>
      <c r="C218" s="2" t="s">
        <v>14</v>
      </c>
      <c r="D218" s="4" t="s">
        <v>276</v>
      </c>
      <c r="E218" s="8" t="s">
        <v>16</v>
      </c>
      <c r="F218" s="19" t="s">
        <v>17</v>
      </c>
      <c r="G218" s="26" t="s">
        <v>17</v>
      </c>
      <c r="H218" s="6">
        <v>53413</v>
      </c>
      <c r="I218" s="6">
        <v>53413</v>
      </c>
      <c r="J218" s="6">
        <v>0</v>
      </c>
    </row>
    <row r="219" spans="1:10" ht="16.8" customHeight="1" x14ac:dyDescent="0.3">
      <c r="A219" s="3">
        <v>197</v>
      </c>
      <c r="B219" s="4" t="s">
        <v>277</v>
      </c>
      <c r="C219" s="7" t="s">
        <v>22</v>
      </c>
      <c r="D219" s="4" t="s">
        <v>276</v>
      </c>
      <c r="E219" s="8" t="s">
        <v>16</v>
      </c>
      <c r="F219" s="24" t="s">
        <v>17</v>
      </c>
      <c r="G219" s="26" t="s">
        <v>17</v>
      </c>
      <c r="H219" s="6">
        <v>2227012</v>
      </c>
      <c r="I219" s="6">
        <v>2227012</v>
      </c>
      <c r="J219" s="6">
        <v>0</v>
      </c>
    </row>
    <row r="220" spans="1:10" ht="16.8" customHeight="1" x14ac:dyDescent="0.3">
      <c r="A220" s="3">
        <v>198</v>
      </c>
      <c r="B220" s="4" t="s">
        <v>278</v>
      </c>
      <c r="C220" s="7" t="s">
        <v>22</v>
      </c>
      <c r="D220" s="4" t="s">
        <v>270</v>
      </c>
      <c r="E220" s="8" t="s">
        <v>16</v>
      </c>
      <c r="F220" s="4" t="s">
        <v>17</v>
      </c>
      <c r="G220" s="26" t="s">
        <v>17</v>
      </c>
      <c r="H220" s="6">
        <v>384883</v>
      </c>
      <c r="I220" s="6">
        <v>384883</v>
      </c>
      <c r="J220" s="6">
        <v>0</v>
      </c>
    </row>
    <row r="221" spans="1:10" ht="16.8" customHeight="1" x14ac:dyDescent="0.3">
      <c r="A221" s="3">
        <v>199</v>
      </c>
      <c r="B221" s="4" t="s">
        <v>279</v>
      </c>
      <c r="C221" s="7" t="s">
        <v>22</v>
      </c>
      <c r="D221" s="4" t="s">
        <v>274</v>
      </c>
      <c r="E221" s="8" t="s">
        <v>16</v>
      </c>
      <c r="F221" s="19" t="s">
        <v>17</v>
      </c>
      <c r="G221" s="26" t="s">
        <v>17</v>
      </c>
      <c r="H221" s="6">
        <v>2727881</v>
      </c>
      <c r="I221" s="6">
        <v>2727881</v>
      </c>
      <c r="J221" s="6">
        <v>0</v>
      </c>
    </row>
    <row r="222" spans="1:10" ht="16.8" customHeight="1" x14ac:dyDescent="0.3">
      <c r="A222" s="3">
        <v>200</v>
      </c>
      <c r="B222" s="4" t="s">
        <v>280</v>
      </c>
      <c r="C222" s="7" t="s">
        <v>38</v>
      </c>
      <c r="D222" s="4" t="s">
        <v>270</v>
      </c>
      <c r="E222" s="8" t="s">
        <v>16</v>
      </c>
      <c r="F222" s="19" t="s">
        <v>17</v>
      </c>
      <c r="G222" s="26" t="s">
        <v>17</v>
      </c>
      <c r="H222" s="6">
        <v>922535</v>
      </c>
      <c r="I222" s="6">
        <v>922535</v>
      </c>
      <c r="J222" s="6">
        <v>0</v>
      </c>
    </row>
    <row r="223" spans="1:10" ht="16.8" customHeight="1" x14ac:dyDescent="0.3">
      <c r="A223" s="3">
        <v>201</v>
      </c>
      <c r="B223" s="4" t="s">
        <v>281</v>
      </c>
      <c r="C223" s="7" t="s">
        <v>38</v>
      </c>
      <c r="D223" s="4" t="s">
        <v>272</v>
      </c>
      <c r="E223" s="8" t="s">
        <v>16</v>
      </c>
      <c r="F223" s="4" t="s">
        <v>17</v>
      </c>
      <c r="G223" s="5" t="s">
        <v>17</v>
      </c>
      <c r="H223" s="6">
        <v>1219488</v>
      </c>
      <c r="I223" s="6">
        <v>1219488</v>
      </c>
      <c r="J223" s="6">
        <v>0</v>
      </c>
    </row>
    <row r="224" spans="1:10" ht="16.8" customHeight="1" x14ac:dyDescent="0.3">
      <c r="A224" s="3">
        <v>202</v>
      </c>
      <c r="B224" s="4" t="s">
        <v>282</v>
      </c>
      <c r="C224" s="2" t="s">
        <v>22</v>
      </c>
      <c r="D224" s="4" t="s">
        <v>272</v>
      </c>
      <c r="E224" s="8" t="s">
        <v>16</v>
      </c>
      <c r="F224" s="19" t="s">
        <v>17</v>
      </c>
      <c r="G224" s="26" t="s">
        <v>17</v>
      </c>
      <c r="H224" s="6">
        <v>1213487.1800000002</v>
      </c>
      <c r="I224" s="6">
        <v>1213487.18</v>
      </c>
      <c r="J224" s="6">
        <v>0</v>
      </c>
    </row>
    <row r="225" spans="1:10" ht="16.8" customHeight="1" x14ac:dyDescent="0.3">
      <c r="A225" s="3">
        <v>203</v>
      </c>
      <c r="B225" s="4" t="s">
        <v>283</v>
      </c>
      <c r="C225" s="7" t="s">
        <v>22</v>
      </c>
      <c r="D225" s="4" t="s">
        <v>270</v>
      </c>
      <c r="E225" s="8" t="s">
        <v>16</v>
      </c>
      <c r="F225" s="4" t="s">
        <v>17</v>
      </c>
      <c r="G225" s="5" t="s">
        <v>17</v>
      </c>
      <c r="H225" s="6">
        <v>483124.76</v>
      </c>
      <c r="I225" s="6">
        <v>483124.76</v>
      </c>
      <c r="J225" s="6">
        <v>0</v>
      </c>
    </row>
    <row r="226" spans="1:10" ht="16.8" customHeight="1" x14ac:dyDescent="0.3">
      <c r="A226" s="3">
        <v>204</v>
      </c>
      <c r="B226" s="4" t="s">
        <v>284</v>
      </c>
      <c r="C226" s="7" t="s">
        <v>22</v>
      </c>
      <c r="D226" s="4" t="s">
        <v>276</v>
      </c>
      <c r="E226" s="8" t="s">
        <v>16</v>
      </c>
      <c r="F226" s="19" t="s">
        <v>17</v>
      </c>
      <c r="G226" s="14" t="s">
        <v>18</v>
      </c>
      <c r="H226" s="6">
        <v>1396464.15</v>
      </c>
      <c r="I226" s="6">
        <v>1396464.15</v>
      </c>
      <c r="J226" s="6">
        <v>0</v>
      </c>
    </row>
    <row r="227" spans="1:10" ht="16.8" customHeight="1" x14ac:dyDescent="0.3">
      <c r="A227" s="3">
        <v>205</v>
      </c>
      <c r="B227" s="4" t="s">
        <v>285</v>
      </c>
      <c r="C227" s="7" t="s">
        <v>22</v>
      </c>
      <c r="D227" s="4" t="s">
        <v>272</v>
      </c>
      <c r="E227" s="8" t="s">
        <v>16</v>
      </c>
      <c r="F227" s="4" t="s">
        <v>17</v>
      </c>
      <c r="G227" s="26" t="s">
        <v>17</v>
      </c>
      <c r="H227" s="6">
        <v>1328875.76</v>
      </c>
      <c r="I227" s="6">
        <v>1328875.76</v>
      </c>
      <c r="J227" s="6">
        <v>0</v>
      </c>
    </row>
    <row r="228" spans="1:10" ht="16.8" customHeight="1" x14ac:dyDescent="0.3">
      <c r="A228" s="3">
        <v>206</v>
      </c>
      <c r="B228" s="4" t="s">
        <v>286</v>
      </c>
      <c r="C228" s="7" t="s">
        <v>22</v>
      </c>
      <c r="D228" s="4" t="s">
        <v>276</v>
      </c>
      <c r="E228" s="8" t="s">
        <v>16</v>
      </c>
      <c r="F228" s="19" t="s">
        <v>17</v>
      </c>
      <c r="G228" s="26" t="s">
        <v>17</v>
      </c>
      <c r="H228" s="6">
        <v>3161803</v>
      </c>
      <c r="I228" s="6">
        <v>3161803</v>
      </c>
      <c r="J228" s="6">
        <v>0</v>
      </c>
    </row>
    <row r="229" spans="1:10" ht="16.8" customHeight="1" x14ac:dyDescent="0.3">
      <c r="A229" s="3">
        <v>207</v>
      </c>
      <c r="B229" s="4" t="s">
        <v>287</v>
      </c>
      <c r="C229" s="7" t="s">
        <v>38</v>
      </c>
      <c r="D229" s="4" t="s">
        <v>270</v>
      </c>
      <c r="E229" s="8" t="s">
        <v>16</v>
      </c>
      <c r="F229" s="4" t="s">
        <v>17</v>
      </c>
      <c r="G229" s="26" t="s">
        <v>17</v>
      </c>
      <c r="H229" s="6">
        <v>787580</v>
      </c>
      <c r="I229" s="6">
        <v>787580</v>
      </c>
      <c r="J229" s="6">
        <v>0</v>
      </c>
    </row>
    <row r="230" spans="1:10" ht="16.8" customHeight="1" x14ac:dyDescent="0.3">
      <c r="A230" s="3">
        <v>208</v>
      </c>
      <c r="B230" s="4" t="s">
        <v>288</v>
      </c>
      <c r="C230" s="7" t="s">
        <v>22</v>
      </c>
      <c r="D230" s="4" t="s">
        <v>276</v>
      </c>
      <c r="E230" s="8" t="s">
        <v>16</v>
      </c>
      <c r="F230" s="4" t="s">
        <v>17</v>
      </c>
      <c r="G230" s="26" t="s">
        <v>17</v>
      </c>
      <c r="H230" s="6">
        <v>707480</v>
      </c>
      <c r="I230" s="6">
        <v>707480</v>
      </c>
      <c r="J230" s="6">
        <v>0</v>
      </c>
    </row>
    <row r="231" spans="1:10" ht="16.8" customHeight="1" x14ac:dyDescent="0.3">
      <c r="A231" s="3">
        <v>209</v>
      </c>
      <c r="B231" s="4" t="s">
        <v>289</v>
      </c>
      <c r="C231" s="7" t="s">
        <v>22</v>
      </c>
      <c r="D231" s="4" t="s">
        <v>274</v>
      </c>
      <c r="E231" s="8" t="s">
        <v>16</v>
      </c>
      <c r="F231" s="22" t="s">
        <v>18</v>
      </c>
      <c r="G231" s="14" t="s">
        <v>18</v>
      </c>
      <c r="H231" s="6">
        <v>1514278.73</v>
      </c>
      <c r="I231" s="6">
        <v>1514278.73</v>
      </c>
      <c r="J231" s="6">
        <v>0</v>
      </c>
    </row>
    <row r="232" spans="1:10" ht="16.8" customHeight="1" x14ac:dyDescent="0.3">
      <c r="A232" s="3">
        <v>210</v>
      </c>
      <c r="B232" s="4" t="s">
        <v>290</v>
      </c>
      <c r="C232" s="2" t="s">
        <v>14</v>
      </c>
      <c r="D232" s="4" t="s">
        <v>291</v>
      </c>
      <c r="E232" s="9" t="s">
        <v>28</v>
      </c>
      <c r="F232" s="4" t="s">
        <v>17</v>
      </c>
      <c r="G232" s="13" t="s">
        <v>29</v>
      </c>
      <c r="H232" s="6">
        <v>1164285.97</v>
      </c>
      <c r="I232" s="6">
        <v>1164285.97</v>
      </c>
      <c r="J232" s="6">
        <v>0</v>
      </c>
    </row>
    <row r="233" spans="1:10" ht="16.8" customHeight="1" x14ac:dyDescent="0.3">
      <c r="A233" s="3">
        <v>211</v>
      </c>
      <c r="B233" s="4" t="s">
        <v>292</v>
      </c>
      <c r="C233" s="7" t="s">
        <v>22</v>
      </c>
      <c r="D233" s="4" t="s">
        <v>272</v>
      </c>
      <c r="E233" s="9" t="s">
        <v>28</v>
      </c>
      <c r="F233" s="4" t="s">
        <v>17</v>
      </c>
      <c r="G233" s="15" t="s">
        <v>35</v>
      </c>
      <c r="H233" s="6">
        <v>277120</v>
      </c>
      <c r="I233" s="6">
        <v>277120</v>
      </c>
      <c r="J233" s="6">
        <v>0</v>
      </c>
    </row>
    <row r="234" spans="1:10" ht="16.8" customHeight="1" x14ac:dyDescent="0.3">
      <c r="A234" s="3">
        <v>212</v>
      </c>
      <c r="B234" s="4" t="s">
        <v>293</v>
      </c>
      <c r="C234" s="7" t="s">
        <v>22</v>
      </c>
      <c r="D234" s="4" t="s">
        <v>276</v>
      </c>
      <c r="E234" s="9" t="s">
        <v>28</v>
      </c>
      <c r="F234" s="21" t="s">
        <v>29</v>
      </c>
      <c r="G234" s="13" t="s">
        <v>29</v>
      </c>
      <c r="H234" s="6">
        <v>2577763</v>
      </c>
      <c r="I234" s="6">
        <v>2577763</v>
      </c>
      <c r="J234" s="6">
        <v>0</v>
      </c>
    </row>
    <row r="235" spans="1:10" ht="16.8" customHeight="1" x14ac:dyDescent="0.3">
      <c r="A235" s="3">
        <v>213</v>
      </c>
      <c r="B235" s="4" t="s">
        <v>294</v>
      </c>
      <c r="C235" s="2" t="s">
        <v>22</v>
      </c>
      <c r="D235" s="4" t="s">
        <v>272</v>
      </c>
      <c r="E235" s="9" t="s">
        <v>28</v>
      </c>
      <c r="F235" s="15" t="s">
        <v>35</v>
      </c>
      <c r="G235" s="13" t="s">
        <v>29</v>
      </c>
      <c r="H235" s="6">
        <v>477234</v>
      </c>
      <c r="I235" s="6">
        <v>477234</v>
      </c>
      <c r="J235" s="6">
        <v>0</v>
      </c>
    </row>
    <row r="236" spans="1:10" ht="16.8" customHeight="1" x14ac:dyDescent="0.3">
      <c r="A236" s="3">
        <v>214</v>
      </c>
      <c r="B236" s="4" t="s">
        <v>295</v>
      </c>
      <c r="C236" s="7" t="s">
        <v>22</v>
      </c>
      <c r="D236" s="4" t="s">
        <v>272</v>
      </c>
      <c r="E236" s="9" t="s">
        <v>28</v>
      </c>
      <c r="F236" s="24" t="s">
        <v>17</v>
      </c>
      <c r="G236" s="15" t="s">
        <v>35</v>
      </c>
      <c r="H236" s="6">
        <v>2221925</v>
      </c>
      <c r="I236" s="6">
        <v>2221925</v>
      </c>
      <c r="J236" s="6">
        <v>0</v>
      </c>
    </row>
    <row r="237" spans="1:10" ht="16.8" customHeight="1" x14ac:dyDescent="0.3">
      <c r="A237" s="3">
        <v>215</v>
      </c>
      <c r="B237" s="4" t="s">
        <v>296</v>
      </c>
      <c r="C237" s="7" t="s">
        <v>22</v>
      </c>
      <c r="D237" s="4" t="s">
        <v>291</v>
      </c>
      <c r="E237" s="9" t="s">
        <v>28</v>
      </c>
      <c r="F237" s="19" t="s">
        <v>17</v>
      </c>
      <c r="G237" s="13" t="s">
        <v>29</v>
      </c>
      <c r="H237" s="6">
        <v>1799986.3</v>
      </c>
      <c r="I237" s="6">
        <v>1799986.3</v>
      </c>
      <c r="J237" s="6">
        <v>0</v>
      </c>
    </row>
    <row r="238" spans="1:10" ht="16.8" customHeight="1" x14ac:dyDescent="0.3">
      <c r="A238" s="3">
        <v>216</v>
      </c>
      <c r="B238" s="4" t="s">
        <v>297</v>
      </c>
      <c r="C238" s="2" t="s">
        <v>22</v>
      </c>
      <c r="D238" s="4" t="s">
        <v>291</v>
      </c>
      <c r="E238" s="10" t="s">
        <v>45</v>
      </c>
      <c r="F238" s="22" t="s">
        <v>18</v>
      </c>
      <c r="G238" s="13" t="s">
        <v>29</v>
      </c>
      <c r="H238" s="6">
        <v>3410373.11</v>
      </c>
      <c r="I238" s="6">
        <v>3410373.11</v>
      </c>
      <c r="J238" s="6">
        <v>0</v>
      </c>
    </row>
    <row r="239" spans="1:10" ht="16.8" customHeight="1" x14ac:dyDescent="0.3">
      <c r="A239" s="3">
        <v>217</v>
      </c>
      <c r="B239" s="4" t="s">
        <v>298</v>
      </c>
      <c r="C239" s="2" t="s">
        <v>22</v>
      </c>
      <c r="D239" s="4" t="s">
        <v>274</v>
      </c>
      <c r="E239" s="10" t="s">
        <v>45</v>
      </c>
      <c r="F239" s="4" t="s">
        <v>17</v>
      </c>
      <c r="G239" s="21" t="s">
        <v>29</v>
      </c>
      <c r="H239" s="6">
        <v>1457361.17</v>
      </c>
      <c r="I239" s="6">
        <v>1457361.17</v>
      </c>
      <c r="J239" s="6">
        <v>0</v>
      </c>
    </row>
    <row r="240" spans="1:10" ht="16.8" customHeight="1" x14ac:dyDescent="0.3">
      <c r="A240" s="3">
        <v>218</v>
      </c>
      <c r="B240" s="4" t="s">
        <v>299</v>
      </c>
      <c r="C240" s="2" t="s">
        <v>22</v>
      </c>
      <c r="D240" s="4" t="s">
        <v>291</v>
      </c>
      <c r="E240" s="11" t="s">
        <v>150</v>
      </c>
      <c r="F240" s="21" t="s">
        <v>29</v>
      </c>
      <c r="G240" s="13" t="s">
        <v>29</v>
      </c>
      <c r="H240" s="6">
        <v>1562913.92</v>
      </c>
      <c r="I240" s="6">
        <v>1562913.92</v>
      </c>
      <c r="J240" s="6">
        <v>0</v>
      </c>
    </row>
    <row r="241" spans="1:10" ht="16.8" customHeight="1" x14ac:dyDescent="0.3">
      <c r="A241" s="3">
        <v>219</v>
      </c>
      <c r="B241" s="32" t="s">
        <v>300</v>
      </c>
      <c r="C241" s="33" t="s">
        <v>22</v>
      </c>
      <c r="D241" s="32" t="s">
        <v>272</v>
      </c>
      <c r="E241" s="34" t="s">
        <v>59</v>
      </c>
      <c r="F241" s="35" t="s">
        <v>29</v>
      </c>
      <c r="G241" s="36" t="s">
        <v>29</v>
      </c>
      <c r="H241" s="6">
        <v>1402480</v>
      </c>
      <c r="I241" s="6">
        <v>1402480</v>
      </c>
      <c r="J241" s="6">
        <v>0</v>
      </c>
    </row>
    <row r="242" spans="1:10" ht="16.8" customHeight="1" x14ac:dyDescent="0.3">
      <c r="A242" s="64" t="s">
        <v>60</v>
      </c>
      <c r="B242" s="64"/>
      <c r="C242" s="64"/>
      <c r="D242" s="64"/>
      <c r="E242" s="64"/>
      <c r="F242" s="64"/>
      <c r="G242" s="64"/>
      <c r="H242" s="30">
        <f>SUM(H215:H241)</f>
        <v>37370928.609999999</v>
      </c>
      <c r="I242" s="30">
        <f>SUM(I215:I241)</f>
        <v>37370928.609999999</v>
      </c>
      <c r="J242" s="30">
        <f>SUM(J215:J241)</f>
        <v>0</v>
      </c>
    </row>
    <row r="243" spans="1:10" ht="16.8" customHeight="1" x14ac:dyDescent="0.3">
      <c r="A243" s="64" t="s">
        <v>301</v>
      </c>
      <c r="B243" s="64"/>
      <c r="C243" s="64"/>
      <c r="D243" s="64"/>
      <c r="E243" s="64"/>
      <c r="F243" s="64"/>
      <c r="G243" s="64"/>
      <c r="H243" s="30">
        <f>H36+H52+H62+H111+H140+H160+H190+H213+H242</f>
        <v>1471547991.4199998</v>
      </c>
      <c r="I243" s="30">
        <f>I36+I52+I62+I111+I140+I160+I190+I213+I242</f>
        <v>1440776471.8700001</v>
      </c>
      <c r="J243" s="30">
        <f>J36+J52+J62+J111+J140+J160+J190+J213+J242</f>
        <v>30771519.549999997</v>
      </c>
    </row>
    <row r="246" spans="1:10" ht="21" customHeight="1" x14ac:dyDescent="0.3">
      <c r="I246" s="37"/>
      <c r="J246" s="37"/>
    </row>
  </sheetData>
  <autoFilter ref="A5:J243" xr:uid="{BFCDABB6-AEAA-429F-A362-DC7D4F808791}"/>
  <sortState xmlns:xlrd2="http://schemas.microsoft.com/office/spreadsheetml/2017/richdata2" ref="A101:J109">
    <sortCondition ref="C101:C109"/>
    <sortCondition ref="B101:B109"/>
  </sortState>
  <mergeCells count="29">
    <mergeCell ref="A1:J1"/>
    <mergeCell ref="A2:B2"/>
    <mergeCell ref="A3:A4"/>
    <mergeCell ref="B3:B4"/>
    <mergeCell ref="C3:C4"/>
    <mergeCell ref="D3:D4"/>
    <mergeCell ref="A112:J112"/>
    <mergeCell ref="H3:H4"/>
    <mergeCell ref="I3:I4"/>
    <mergeCell ref="J3:J4"/>
    <mergeCell ref="A6:J6"/>
    <mergeCell ref="A36:G36"/>
    <mergeCell ref="A37:J37"/>
    <mergeCell ref="A52:G52"/>
    <mergeCell ref="A53:J53"/>
    <mergeCell ref="A62:G62"/>
    <mergeCell ref="A63:J63"/>
    <mergeCell ref="A111:G111"/>
    <mergeCell ref="E3:G3"/>
    <mergeCell ref="A213:G213"/>
    <mergeCell ref="A214:J214"/>
    <mergeCell ref="A242:G242"/>
    <mergeCell ref="A243:G243"/>
    <mergeCell ref="A140:G140"/>
    <mergeCell ref="A141:J141"/>
    <mergeCell ref="A160:G160"/>
    <mergeCell ref="A161:J161"/>
    <mergeCell ref="A190:G190"/>
    <mergeCell ref="A191:J19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1D088-9BEE-4038-AF08-2F50C45987A5}">
  <sheetPr>
    <pageSetUpPr fitToPage="1"/>
  </sheetPr>
  <dimension ref="A1:M7"/>
  <sheetViews>
    <sheetView zoomScaleNormal="100" workbookViewId="0">
      <selection activeCell="E13" sqref="E13"/>
    </sheetView>
  </sheetViews>
  <sheetFormatPr defaultColWidth="9.109375" defaultRowHeight="14.4" x14ac:dyDescent="0.3"/>
  <cols>
    <col min="1" max="1" width="10.44140625" style="40" customWidth="1"/>
    <col min="2" max="7" width="24.88671875" style="40" customWidth="1"/>
    <col min="8" max="8" width="1.6640625" style="40" customWidth="1"/>
    <col min="9" max="12" width="14.33203125" style="40" customWidth="1"/>
    <col min="13" max="16384" width="9.109375" style="40"/>
  </cols>
  <sheetData>
    <row r="1" spans="1:13" x14ac:dyDescent="0.3">
      <c r="A1" s="38"/>
      <c r="B1" s="38"/>
      <c r="C1" s="38"/>
      <c r="D1" s="38"/>
      <c r="E1" s="38"/>
      <c r="F1" s="38"/>
      <c r="G1" s="38"/>
      <c r="H1" s="38"/>
      <c r="I1" s="39"/>
      <c r="J1" s="39"/>
      <c r="K1" s="39"/>
      <c r="L1" s="39"/>
      <c r="M1" s="39"/>
    </row>
    <row r="2" spans="1:13" ht="27.6" x14ac:dyDescent="0.3">
      <c r="A2" s="41"/>
      <c r="B2" s="42" t="s">
        <v>302</v>
      </c>
      <c r="C2" s="43" t="s">
        <v>16</v>
      </c>
      <c r="D2" s="44" t="s">
        <v>28</v>
      </c>
      <c r="E2" s="45" t="s">
        <v>303</v>
      </c>
      <c r="F2" s="46" t="s">
        <v>304</v>
      </c>
      <c r="G2" s="47" t="s">
        <v>305</v>
      </c>
      <c r="H2" s="38"/>
      <c r="I2" s="48" t="s">
        <v>306</v>
      </c>
      <c r="J2" s="49" t="s">
        <v>307</v>
      </c>
      <c r="K2" s="50" t="s">
        <v>308</v>
      </c>
      <c r="L2" s="51" t="s">
        <v>309</v>
      </c>
      <c r="M2" s="39"/>
    </row>
    <row r="3" spans="1:13" ht="6" customHeight="1" x14ac:dyDescent="0.3">
      <c r="A3" s="38"/>
      <c r="B3" s="52"/>
      <c r="C3" s="52"/>
      <c r="D3" s="52"/>
      <c r="E3" s="52"/>
      <c r="F3" s="52"/>
      <c r="G3" s="52"/>
      <c r="H3" s="38"/>
      <c r="I3" s="39"/>
      <c r="J3" s="39"/>
      <c r="K3" s="39"/>
      <c r="L3" s="39"/>
      <c r="M3" s="39"/>
    </row>
    <row r="4" spans="1:13" x14ac:dyDescent="0.3">
      <c r="A4" s="38"/>
      <c r="B4" s="53" t="s">
        <v>310</v>
      </c>
      <c r="C4" s="54"/>
      <c r="D4" s="54"/>
      <c r="E4" s="54"/>
      <c r="F4" s="54"/>
      <c r="G4" s="54"/>
      <c r="H4" s="38"/>
      <c r="I4" s="39"/>
      <c r="J4" s="39"/>
      <c r="K4" s="39"/>
      <c r="L4" s="39"/>
      <c r="M4" s="39"/>
    </row>
    <row r="5" spans="1:13" ht="6" customHeight="1" x14ac:dyDescent="0.3">
      <c r="A5" s="38"/>
      <c r="B5" s="55"/>
      <c r="C5" s="52"/>
      <c r="D5" s="52"/>
      <c r="E5" s="52"/>
      <c r="F5" s="52"/>
      <c r="G5" s="52"/>
      <c r="H5" s="38"/>
      <c r="I5" s="39"/>
      <c r="J5" s="39"/>
      <c r="K5" s="39"/>
      <c r="L5" s="39"/>
      <c r="M5" s="39"/>
    </row>
    <row r="6" spans="1:13" x14ac:dyDescent="0.3">
      <c r="A6" s="56"/>
      <c r="B6" s="56"/>
      <c r="C6" s="56"/>
      <c r="D6" s="56"/>
      <c r="E6" s="56"/>
      <c r="F6" s="56"/>
      <c r="G6" s="56"/>
      <c r="H6" s="56"/>
    </row>
    <row r="7" spans="1:13" x14ac:dyDescent="0.3">
      <c r="H7" s="56"/>
    </row>
  </sheetData>
  <pageMargins left="0.7" right="0.7" top="0.75" bottom="0.75" header="0.3" footer="0.3"/>
  <pageSetup paperSize="8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7802B82BEE94BB0C7FE4704988C61" ma:contentTypeVersion="6" ma:contentTypeDescription="Create a new document." ma:contentTypeScope="" ma:versionID="3e974ba3a7e9af2e2e9d394e94cbde8a">
  <xsd:schema xmlns:xsd="http://www.w3.org/2001/XMLSchema" xmlns:xs="http://www.w3.org/2001/XMLSchema" xmlns:p="http://schemas.microsoft.com/office/2006/metadata/properties" xmlns:ns2="9736bc71-aad2-41fd-9e77-e4ee7867fb8b" targetNamespace="http://schemas.microsoft.com/office/2006/metadata/properties" ma:root="true" ma:fieldsID="1d0a40cbf5205c52bfbfe09d2aff34e8" ns2:_="">
    <xsd:import namespace="9736bc71-aad2-41fd-9e77-e4ee7867fb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6bc71-aad2-41fd-9e77-e4ee7867fb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84E674-DF93-4099-9FB2-2463515C3F6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A0D340-3813-423D-858C-F7FD9ECBB1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698587-FE70-4CB1-8831-98CE7A26C3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36bc71-aad2-41fd-9e77-e4ee7867fb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- 5</vt:lpstr>
      <vt:lpstr>Annexure 5 - Legend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Aasiya Noormahomed</dc:creator>
  <cp:keywords/>
  <dc:description/>
  <cp:lastModifiedBy>Suzette Frey</cp:lastModifiedBy>
  <cp:revision/>
  <dcterms:created xsi:type="dcterms:W3CDTF">2025-05-22T07:02:40Z</dcterms:created>
  <dcterms:modified xsi:type="dcterms:W3CDTF">2025-05-27T12:37:20Z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0x0101001567802B82BEE94BB0C7FE4704988C61</vt:lpwstr>
  </property>
</Properties>
</file>